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Row">'4009'!$A$27:$F$27</definedName>
    <definedName name="ImportRowTotal">'4009'!$A$26:$F$26</definedName>
    <definedName name="OnDate">'4009'!$A$3</definedName>
    <definedName name="Organization">'4009'!$B$5</definedName>
    <definedName name="Period">'4009'!$B$6</definedName>
    <definedName name="Positions">'4009'!$F$10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62913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<sst xmlns="http://schemas.openxmlformats.org/spreadsheetml/2006/main" count="295" uniqueCount="143">
  <si>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</si>
  <si>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</si>
  <si>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на 01.10.2020</t>
  </si>
  <si>
    <t>Организация:</t>
  </si>
  <si>
    <t>Ташкентский Государственный Университет Востоковедения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</si>
  <si>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</si>
  <si>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</si>
  <si>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</si>
  <si>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</si>
  <si>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</si>
  <si>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</si>
  <si>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</si>
  <si>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400910860262737950100079003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</si>
  <si>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</si>
  <si>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</si>
  <si>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</si>
  <si>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</si>
  <si>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</si>
  <si>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</si>
  <si>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</si>
  <si>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</si>
  <si>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</si>
  <si>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</si>
  <si>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</si>
  <si>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</si>
  <si>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</si>
  <si>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</si>
  <si>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</si>
  <si>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</si>
  <si>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</si>
  <si>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</si>
  <si>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</si>
  <si>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</si>
  <si>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</si>
  <si>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</si>
  <si>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</si>
  <si>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</si>
  <si>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</si>
  <si>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</si>
  <si>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</si>
  <si>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</si>
  <si>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</si>
  <si>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</si>
  <si>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</si>
  <si>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</si>
  <si>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</si>
  <si>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</si>
  <si>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</si>
  <si>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</si>
  <si>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</si>
  <si>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</si>
  <si>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</si>
  <si>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</si>
  <si>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</si>
  <si>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</si>
  <si>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I-группа "Заработная плата и приравненные к ней платежи"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</si>
  <si>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</si>
  <si>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</si>
  <si>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</si>
  <si>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</si>
  <si>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</si>
  <si>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</si>
  <si>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</si>
  <si>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</si>
  <si>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</si>
  <si>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</si>
  <si>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</si>
  <si>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</si>
  <si>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</si>
  <si>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</si>
  <si>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</si>
  <si>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</si>
  <si>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Горячая вода и тепловая энергия</t>
  </si>
  <si>
    <t>23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</si>
  <si>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</si>
  <si>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</si>
  <si>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</si>
  <si>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</si>
  <si>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</si>
  <si>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</si>
  <si>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Здания</t>
  </si>
  <si>
    <t>32</t>
  </si>
  <si>
    <t>Нежилые здания</t>
  </si>
  <si>
    <t>200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</si>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</sst>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_р_._-;\-* #,##0.00_р_._-;_-* &quot; &quot;??_р_._-;_-@_-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43" fontId="28" fillId="0" borderId="0"/>
    <xf numFmtId="0" fontId="6" fillId="2" borderId="0"/>
    <xf numFmtId="0" fontId="28" fillId="10" borderId="0"/>
  </cellStyleXfs>
  <cellXfs count="38">
    <xf numFmtId="0" fontId="1" fillId="10" borderId="0" xfId="0" applyNumberFormat="1" applyFont="1" applyFill="1" applyBorder="1"/>
    <xf numFmtId="164" fontId="24" fillId="33" borderId="10" xfId="41" applyNumberFormat="1" applyFont="1" applyFill="1" applyBorder="1" applyAlignment="1">
      <alignment horizontal="center" vertical="center"/>
    </xf>
    <xf numFmtId="164" fontId="25" fillId="33" borderId="10" xfId="41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33" borderId="10" xfId="35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21" fillId="0" borderId="10" xfId="35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/>
    <xf numFmtId="0" fontId="19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18" xfId="0" applyNumberFormat="1" applyFont="1" applyFill="1" applyBorder="1" applyAlignment="1">
      <alignment horizontal="left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/>
    </xf>
    <xf numFmtId="16" fontId="19" fillId="0" borderId="15" xfId="0" applyNumberFormat="1" applyFont="1" applyFill="1" applyBorder="1" applyAlignment="1">
      <alignment wrapText="1"/>
    </xf>
    <xf numFmtId="0" fontId="19" fillId="0" borderId="16" xfId="0" applyNumberFormat="1" applyFont="1" applyFill="1" applyBorder="1" applyAlignment="1">
      <alignment wrapText="1"/>
    </xf>
    <xf numFmtId="0" fontId="19" fillId="0" borderId="17" xfId="0" applyNumberFormat="1" applyFont="1" applyFill="1" applyBorder="1" applyAlignment="1">
      <alignment wrapText="1"/>
    </xf>
    <xf numFmtId="0" fontId="19" fillId="0" borderId="11" xfId="0" applyNumberFormat="1" applyFont="1" applyFill="1" applyBorder="1" applyAlignment="1">
      <alignment wrapText="1"/>
    </xf>
    <xf numFmtId="0" fontId="19" fillId="0" borderId="13" xfId="0" applyNumberFormat="1" applyFont="1" applyFill="1" applyBorder="1" applyAlignment="1">
      <alignment wrapText="1"/>
    </xf>
    <xf numFmtId="0" fontId="19" fillId="0" borderId="12" xfId="0" applyNumberFormat="1" applyFont="1" applyFill="1" applyBorder="1" applyAlignment="1">
      <alignment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wrapText="1"/>
    </xf>
    <xf numFmtId="0" fontId="19" fillId="0" borderId="13" xfId="0" applyNumberFormat="1" applyFont="1" applyFill="1" applyBorder="1" applyAlignment="1">
      <alignment horizontal="left" wrapText="1"/>
    </xf>
    <xf numFmtId="0" fontId="19" fillId="0" borderId="12" xfId="0" applyNumberFormat="1" applyFont="1" applyFill="1" applyBorder="1" applyAlignment="1">
      <alignment horizontal="left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</cellXfs>
  <cellStyles count="44">
    <cellStyle name="20% — акцент1" xfId="43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Обычный 4" xfId="3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topLeftCell="A10" workbookViewId="0">
      <selection activeCell="G15" sqref="G15"/>
    </sheetView>
  </sheetViews>
  <sheetFormatPr defaultColWidth="9.140625" defaultRowHeight="15" x14ac:dyDescent="0.25"/>
  <cols>
    <col min="1" max="1" width="43.5703125" style="10" bestFit="1" customWidth="1"/>
    <col min="2" max="2" width="4.7109375" style="10" customWidth="1"/>
    <col min="3" max="4" width="6.85546875" style="10" customWidth="1"/>
    <col min="5" max="6" width="21.28515625" style="10" customWidth="1"/>
    <col min="7" max="7" width="9.140625" style="10" customWidth="1"/>
    <col min="8" max="16384" width="9.140625" style="10"/>
  </cols>
  <sheetData>
    <row r="1" spans="1:6" ht="54.75" customHeight="1" x14ac:dyDescent="0.25">
      <c r="C1" s="34" t="s">
        <v>0</v>
      </c>
      <c r="D1" s="34"/>
      <c r="E1" s="34"/>
      <c r="F1" s="34"/>
    </row>
    <row r="2" spans="1:6" ht="44.25" customHeight="1" x14ac:dyDescent="0.25">
      <c r="A2" s="35" t="s">
        <v>1</v>
      </c>
      <c r="B2" s="35"/>
      <c r="C2" s="35"/>
      <c r="D2" s="35"/>
      <c r="E2" s="35"/>
      <c r="F2" s="35"/>
    </row>
    <row r="3" spans="1:6" x14ac:dyDescent="0.25">
      <c r="A3" s="36" t="s">
        <v>2</v>
      </c>
      <c r="B3" s="36"/>
      <c r="C3" s="36"/>
      <c r="D3" s="36"/>
      <c r="E3" s="36"/>
      <c r="F3" s="36"/>
    </row>
    <row r="5" spans="1:6" x14ac:dyDescent="0.25">
      <c r="A5" s="12" t="s">
        <v>3</v>
      </c>
      <c r="B5" s="37" t="s">
        <v>4</v>
      </c>
      <c r="C5" s="37"/>
      <c r="D5" s="37"/>
      <c r="E5" s="37"/>
      <c r="F5" s="37"/>
    </row>
    <row r="6" spans="1:6" x14ac:dyDescent="0.25">
      <c r="A6" s="12" t="s">
        <v>5</v>
      </c>
      <c r="B6" s="26" t="s">
        <v>6</v>
      </c>
      <c r="C6" s="26"/>
      <c r="D6" s="26"/>
      <c r="E6" s="26"/>
      <c r="F6" s="26"/>
    </row>
    <row r="7" spans="1:6" x14ac:dyDescent="0.25">
      <c r="A7" s="12" t="s">
        <v>7</v>
      </c>
      <c r="B7" s="26" t="s">
        <v>8</v>
      </c>
      <c r="C7" s="26"/>
      <c r="D7" s="26"/>
      <c r="E7" s="26"/>
      <c r="F7" s="26"/>
    </row>
    <row r="8" spans="1:6" x14ac:dyDescent="0.25">
      <c r="A8" s="12" t="s">
        <v>9</v>
      </c>
      <c r="B8" s="26" t="s">
        <v>10</v>
      </c>
      <c r="C8" s="26"/>
      <c r="D8" s="26"/>
      <c r="E8" s="26"/>
      <c r="F8" s="26"/>
    </row>
    <row r="9" spans="1:6" x14ac:dyDescent="0.25">
      <c r="A9" s="13" t="s">
        <v>11</v>
      </c>
      <c r="B9" s="27" t="s">
        <v>12</v>
      </c>
      <c r="C9" s="27"/>
      <c r="D9" s="27"/>
      <c r="E9" s="27"/>
      <c r="F9" s="27"/>
    </row>
    <row r="10" spans="1:6" ht="15.75" customHeight="1" x14ac:dyDescent="0.25">
      <c r="A10" s="28" t="s">
        <v>13</v>
      </c>
      <c r="B10" s="29"/>
      <c r="C10" s="29"/>
      <c r="D10" s="29"/>
      <c r="E10" s="30"/>
      <c r="F10" s="11" t="s">
        <v>14</v>
      </c>
    </row>
    <row r="11" spans="1:6" ht="15.75" customHeight="1" x14ac:dyDescent="0.25">
      <c r="A11" s="31" t="s">
        <v>15</v>
      </c>
      <c r="B11" s="32"/>
      <c r="C11" s="32"/>
      <c r="D11" s="32"/>
      <c r="E11" s="33"/>
      <c r="F11" s="1">
        <v>27940255.399999999</v>
      </c>
    </row>
    <row r="12" spans="1:6" ht="15.75" customHeight="1" x14ac:dyDescent="0.25">
      <c r="A12" s="20" t="s">
        <v>16</v>
      </c>
      <c r="B12" s="21"/>
      <c r="C12" s="21"/>
      <c r="D12" s="21"/>
      <c r="E12" s="22"/>
      <c r="F12" s="1">
        <f>F13+F18</f>
        <v>22032097.100000001</v>
      </c>
    </row>
    <row r="13" spans="1:6" ht="15.75" customHeight="1" x14ac:dyDescent="0.25">
      <c r="A13" s="17" t="s">
        <v>17</v>
      </c>
      <c r="B13" s="18"/>
      <c r="C13" s="18"/>
      <c r="D13" s="18"/>
      <c r="E13" s="19"/>
      <c r="F13" s="1">
        <f>SUM(F15:F17)</f>
        <v>22032097.100000001</v>
      </c>
    </row>
    <row r="14" spans="1:6" ht="15.75" customHeight="1" x14ac:dyDescent="0.25">
      <c r="A14" s="23" t="s">
        <v>18</v>
      </c>
      <c r="B14" s="24"/>
      <c r="C14" s="24"/>
      <c r="D14" s="24"/>
      <c r="E14" s="25"/>
      <c r="F14" s="1"/>
    </row>
    <row r="15" spans="1:6" x14ac:dyDescent="0.25">
      <c r="A15" s="23" t="s">
        <v>19</v>
      </c>
      <c r="B15" s="24"/>
      <c r="C15" s="24"/>
      <c r="D15" s="24"/>
      <c r="E15" s="25"/>
      <c r="F15" s="1">
        <v>20719331.199999999</v>
      </c>
    </row>
    <row r="16" spans="1:6" x14ac:dyDescent="0.25">
      <c r="A16" s="23" t="s">
        <v>20</v>
      </c>
      <c r="B16" s="24"/>
      <c r="C16" s="24"/>
      <c r="D16" s="24"/>
      <c r="E16" s="25"/>
      <c r="F16" s="2">
        <v>1248015.8</v>
      </c>
    </row>
    <row r="17" spans="1:6" x14ac:dyDescent="0.25">
      <c r="A17" s="23" t="s">
        <v>21</v>
      </c>
      <c r="B17" s="24"/>
      <c r="C17" s="24"/>
      <c r="D17" s="24"/>
      <c r="E17" s="25"/>
      <c r="F17" s="2">
        <v>64750.1</v>
      </c>
    </row>
    <row r="18" spans="1:6" ht="15.75" customHeight="1" x14ac:dyDescent="0.25">
      <c r="A18" s="17" t="s">
        <v>22</v>
      </c>
      <c r="B18" s="18"/>
      <c r="C18" s="18"/>
      <c r="D18" s="18"/>
      <c r="E18" s="19"/>
      <c r="F18" s="2">
        <v>0</v>
      </c>
    </row>
    <row r="19" spans="1:6" ht="15.75" customHeight="1" x14ac:dyDescent="0.25">
      <c r="A19" s="20" t="s">
        <v>23</v>
      </c>
      <c r="B19" s="21"/>
      <c r="C19" s="21"/>
      <c r="D19" s="21"/>
      <c r="E19" s="22"/>
      <c r="F19" s="1">
        <f>F20+F21</f>
        <v>23220586.199999999</v>
      </c>
    </row>
    <row r="20" spans="1:6" ht="15.75" customHeight="1" x14ac:dyDescent="0.25">
      <c r="A20" s="20" t="s">
        <v>24</v>
      </c>
      <c r="B20" s="21"/>
      <c r="C20" s="21"/>
      <c r="D20" s="21"/>
      <c r="E20" s="22"/>
      <c r="F20" s="1">
        <v>23211048</v>
      </c>
    </row>
    <row r="21" spans="1:6" ht="15.75" customHeight="1" x14ac:dyDescent="0.25">
      <c r="A21" s="20" t="s">
        <v>25</v>
      </c>
      <c r="B21" s="21"/>
      <c r="C21" s="21"/>
      <c r="D21" s="21"/>
      <c r="E21" s="22"/>
      <c r="F21" s="1">
        <v>9538.2000000000007</v>
      </c>
    </row>
    <row r="22" spans="1:6" ht="15.75" customHeight="1" x14ac:dyDescent="0.25">
      <c r="A22" s="20" t="s">
        <v>26</v>
      </c>
      <c r="B22" s="21"/>
      <c r="C22" s="21"/>
      <c r="D22" s="21"/>
      <c r="E22" s="22"/>
      <c r="F22" s="1">
        <f>F11+F12-F19</f>
        <v>26751766.300000001</v>
      </c>
    </row>
    <row r="23" spans="1:6" ht="15.75" customHeight="1" x14ac:dyDescent="0.25">
      <c r="A23" s="20" t="s">
        <v>27</v>
      </c>
      <c r="B23" s="21"/>
      <c r="C23" s="21"/>
      <c r="D23" s="21"/>
      <c r="E23" s="22"/>
      <c r="F23" s="1">
        <v>0</v>
      </c>
    </row>
    <row r="24" spans="1:6" x14ac:dyDescent="0.25">
      <c r="A24" s="14" t="s">
        <v>28</v>
      </c>
      <c r="B24" s="14"/>
      <c r="C24" s="14"/>
      <c r="D24" s="14"/>
      <c r="E24" s="14"/>
      <c r="F24" s="14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x14ac:dyDescent="0.25">
      <c r="A26" s="6" t="s">
        <v>35</v>
      </c>
      <c r="B26" s="7" t="s">
        <v>36</v>
      </c>
      <c r="C26" s="7" t="s">
        <v>36</v>
      </c>
      <c r="D26" s="7" t="s">
        <v>36</v>
      </c>
      <c r="E26" s="1">
        <v>23211048</v>
      </c>
      <c r="F26" s="1">
        <v>23510812</v>
      </c>
    </row>
    <row r="27" spans="1:6" x14ac:dyDescent="0.25">
      <c r="A27" s="6" t="s">
        <v>37</v>
      </c>
      <c r="B27" s="7" t="s">
        <v>38</v>
      </c>
      <c r="C27" s="7" t="s">
        <v>39</v>
      </c>
      <c r="D27" s="7" t="s">
        <v>40</v>
      </c>
      <c r="E27" s="1">
        <v>15859032.199999999</v>
      </c>
      <c r="F27" s="1">
        <v>16539046.6</v>
      </c>
    </row>
    <row r="28" spans="1:6" x14ac:dyDescent="0.25">
      <c r="A28" s="6" t="s">
        <v>41</v>
      </c>
      <c r="B28" s="7" t="s">
        <v>38</v>
      </c>
      <c r="C28" s="7" t="s">
        <v>42</v>
      </c>
      <c r="D28" s="7" t="s">
        <v>40</v>
      </c>
      <c r="E28" s="1">
        <v>15859032.199999999</v>
      </c>
      <c r="F28" s="1">
        <v>16539046.6</v>
      </c>
    </row>
    <row r="29" spans="1:6" x14ac:dyDescent="0.25">
      <c r="A29" s="8" t="s">
        <v>43</v>
      </c>
      <c r="B29" s="9" t="s">
        <v>38</v>
      </c>
      <c r="C29" s="9" t="s">
        <v>42</v>
      </c>
      <c r="D29" s="9" t="s">
        <v>44</v>
      </c>
      <c r="E29" s="2">
        <v>15859032.199999999</v>
      </c>
      <c r="F29" s="2">
        <v>16539046.6</v>
      </c>
    </row>
    <row r="30" spans="1:6" x14ac:dyDescent="0.25">
      <c r="A30" s="6" t="s">
        <v>45</v>
      </c>
      <c r="B30" s="7" t="s">
        <v>46</v>
      </c>
      <c r="C30" s="7" t="s">
        <v>42</v>
      </c>
      <c r="D30" s="7" t="s">
        <v>44</v>
      </c>
      <c r="E30" s="1">
        <v>199399.5</v>
      </c>
      <c r="F30" s="1">
        <v>224403.7</v>
      </c>
    </row>
    <row r="31" spans="1:6" x14ac:dyDescent="0.25">
      <c r="A31" s="8" t="s">
        <v>47</v>
      </c>
      <c r="B31" s="9" t="s">
        <v>46</v>
      </c>
      <c r="C31" s="9" t="s">
        <v>42</v>
      </c>
      <c r="D31" s="9" t="s">
        <v>48</v>
      </c>
      <c r="E31" s="2">
        <v>64660.3</v>
      </c>
      <c r="F31" s="2">
        <v>56072.2</v>
      </c>
    </row>
    <row r="32" spans="1:6" x14ac:dyDescent="0.25">
      <c r="A32" s="8" t="s">
        <v>49</v>
      </c>
      <c r="B32" s="9" t="s">
        <v>46</v>
      </c>
      <c r="C32" s="9" t="s">
        <v>42</v>
      </c>
      <c r="D32" s="9" t="s">
        <v>50</v>
      </c>
      <c r="E32" s="2">
        <v>134739.20000000001</v>
      </c>
      <c r="F32" s="2">
        <v>168331.5</v>
      </c>
    </row>
    <row r="33" spans="1:6" x14ac:dyDescent="0.25">
      <c r="A33" s="8" t="s">
        <v>51</v>
      </c>
      <c r="B33" s="9" t="s">
        <v>52</v>
      </c>
      <c r="C33" s="9" t="s">
        <v>53</v>
      </c>
      <c r="D33" s="9" t="s">
        <v>54</v>
      </c>
      <c r="E33" s="2">
        <v>2454578.7999999998</v>
      </c>
      <c r="F33" s="2">
        <v>2448316.4</v>
      </c>
    </row>
    <row r="34" spans="1:6" ht="25.5" x14ac:dyDescent="0.25">
      <c r="A34" s="6" t="s">
        <v>55</v>
      </c>
      <c r="B34" s="7" t="s">
        <v>36</v>
      </c>
      <c r="C34" s="7" t="s">
        <v>36</v>
      </c>
      <c r="D34" s="7" t="s">
        <v>36</v>
      </c>
      <c r="E34" s="1">
        <v>18513010.600000001</v>
      </c>
      <c r="F34" s="1">
        <v>19211766.699999999</v>
      </c>
    </row>
    <row r="35" spans="1:6" x14ac:dyDescent="0.25">
      <c r="A35" s="6" t="s">
        <v>56</v>
      </c>
      <c r="B35" s="7" t="s">
        <v>38</v>
      </c>
      <c r="C35" s="7" t="s">
        <v>57</v>
      </c>
      <c r="D35" s="7" t="s">
        <v>40</v>
      </c>
      <c r="E35" s="1">
        <v>2114979.7999999998</v>
      </c>
      <c r="F35" s="1">
        <v>1959273.9</v>
      </c>
    </row>
    <row r="36" spans="1:6" ht="25.5" x14ac:dyDescent="0.25">
      <c r="A36" s="6" t="s">
        <v>58</v>
      </c>
      <c r="B36" s="7" t="s">
        <v>38</v>
      </c>
      <c r="C36" s="7" t="s">
        <v>53</v>
      </c>
      <c r="D36" s="7" t="s">
        <v>40</v>
      </c>
      <c r="E36" s="1">
        <v>2114979.7999999998</v>
      </c>
      <c r="F36" s="1">
        <v>1959273.9</v>
      </c>
    </row>
    <row r="37" spans="1:6" x14ac:dyDescent="0.25">
      <c r="A37" s="8" t="s">
        <v>59</v>
      </c>
      <c r="B37" s="9" t="s">
        <v>38</v>
      </c>
      <c r="C37" s="9" t="s">
        <v>53</v>
      </c>
      <c r="D37" s="9" t="s">
        <v>44</v>
      </c>
      <c r="E37" s="2">
        <v>2114979.7999999998</v>
      </c>
      <c r="F37" s="2">
        <v>1959273.9</v>
      </c>
    </row>
    <row r="38" spans="1:6" x14ac:dyDescent="0.25">
      <c r="A38" s="6" t="s">
        <v>60</v>
      </c>
      <c r="B38" s="7" t="s">
        <v>36</v>
      </c>
      <c r="C38" s="7" t="s">
        <v>36</v>
      </c>
      <c r="D38" s="7" t="s">
        <v>36</v>
      </c>
      <c r="E38" s="1">
        <v>2114979.7999999998</v>
      </c>
      <c r="F38" s="1">
        <v>1959273.9</v>
      </c>
    </row>
    <row r="39" spans="1:6" x14ac:dyDescent="0.25">
      <c r="A39" s="6" t="s">
        <v>61</v>
      </c>
      <c r="B39" s="7" t="s">
        <v>62</v>
      </c>
      <c r="C39" s="7" t="s">
        <v>63</v>
      </c>
      <c r="D39" s="7" t="s">
        <v>40</v>
      </c>
      <c r="E39" s="1">
        <v>805393.5</v>
      </c>
      <c r="F39" s="1">
        <v>656128.69999999995</v>
      </c>
    </row>
    <row r="40" spans="1:6" x14ac:dyDescent="0.25">
      <c r="A40" s="6" t="s">
        <v>64</v>
      </c>
      <c r="B40" s="7" t="s">
        <v>62</v>
      </c>
      <c r="C40" s="7" t="s">
        <v>39</v>
      </c>
      <c r="D40" s="7" t="s">
        <v>40</v>
      </c>
      <c r="E40" s="1">
        <v>24692.3</v>
      </c>
      <c r="F40" s="1">
        <v>24692.3</v>
      </c>
    </row>
    <row r="41" spans="1:6" x14ac:dyDescent="0.25">
      <c r="A41" s="8" t="s">
        <v>65</v>
      </c>
      <c r="B41" s="9" t="s">
        <v>62</v>
      </c>
      <c r="C41" s="9" t="s">
        <v>42</v>
      </c>
      <c r="D41" s="9" t="s">
        <v>40</v>
      </c>
      <c r="E41" s="2">
        <v>7154.6</v>
      </c>
      <c r="F41" s="2">
        <v>7154.6</v>
      </c>
    </row>
    <row r="42" spans="1:6" x14ac:dyDescent="0.25">
      <c r="A42" s="8" t="s">
        <v>66</v>
      </c>
      <c r="B42" s="9" t="s">
        <v>62</v>
      </c>
      <c r="C42" s="9" t="s">
        <v>67</v>
      </c>
      <c r="D42" s="9" t="s">
        <v>40</v>
      </c>
      <c r="E42" s="2">
        <v>17537.8</v>
      </c>
      <c r="F42" s="2">
        <v>17537.8</v>
      </c>
    </row>
    <row r="43" spans="1:6" x14ac:dyDescent="0.25">
      <c r="A43" s="6" t="s">
        <v>68</v>
      </c>
      <c r="B43" s="7" t="s">
        <v>62</v>
      </c>
      <c r="C43" s="7" t="s">
        <v>57</v>
      </c>
      <c r="D43" s="7" t="s">
        <v>40</v>
      </c>
      <c r="E43" s="1">
        <v>449245.3</v>
      </c>
      <c r="F43" s="1">
        <v>404249.1</v>
      </c>
    </row>
    <row r="44" spans="1:6" x14ac:dyDescent="0.25">
      <c r="A44" s="8" t="s">
        <v>69</v>
      </c>
      <c r="B44" s="9" t="s">
        <v>62</v>
      </c>
      <c r="C44" s="9" t="s">
        <v>53</v>
      </c>
      <c r="D44" s="9" t="s">
        <v>40</v>
      </c>
      <c r="E44" s="2">
        <v>183179.9</v>
      </c>
      <c r="F44" s="2">
        <v>174511.2</v>
      </c>
    </row>
    <row r="45" spans="1:6" x14ac:dyDescent="0.25">
      <c r="A45" s="8" t="s">
        <v>70</v>
      </c>
      <c r="B45" s="9" t="s">
        <v>62</v>
      </c>
      <c r="C45" s="9" t="s">
        <v>71</v>
      </c>
      <c r="D45" s="9" t="s">
        <v>40</v>
      </c>
      <c r="E45" s="2">
        <v>39837</v>
      </c>
      <c r="F45" s="2">
        <v>26230.2</v>
      </c>
    </row>
    <row r="46" spans="1:6" x14ac:dyDescent="0.25">
      <c r="A46" s="8" t="s">
        <v>72</v>
      </c>
      <c r="B46" s="9" t="s">
        <v>62</v>
      </c>
      <c r="C46" s="9" t="s">
        <v>73</v>
      </c>
      <c r="D46" s="9" t="s">
        <v>40</v>
      </c>
      <c r="E46" s="2">
        <v>197461.5</v>
      </c>
      <c r="F46" s="2">
        <v>172837.1</v>
      </c>
    </row>
    <row r="47" spans="1:6" x14ac:dyDescent="0.25">
      <c r="A47" s="8" t="s">
        <v>74</v>
      </c>
      <c r="B47" s="9" t="s">
        <v>62</v>
      </c>
      <c r="C47" s="9" t="s">
        <v>75</v>
      </c>
      <c r="D47" s="9" t="s">
        <v>40</v>
      </c>
      <c r="E47" s="2">
        <v>15000</v>
      </c>
      <c r="F47" s="2">
        <v>15234.1</v>
      </c>
    </row>
    <row r="48" spans="1:6" ht="38.25" x14ac:dyDescent="0.25">
      <c r="A48" s="8" t="s">
        <v>76</v>
      </c>
      <c r="B48" s="9" t="s">
        <v>62</v>
      </c>
      <c r="C48" s="9" t="s">
        <v>77</v>
      </c>
      <c r="D48" s="9" t="s">
        <v>40</v>
      </c>
      <c r="E48" s="2">
        <v>13766.9</v>
      </c>
      <c r="F48" s="2">
        <v>15436.4</v>
      </c>
    </row>
    <row r="49" spans="1:6" x14ac:dyDescent="0.25">
      <c r="A49" s="6" t="s">
        <v>78</v>
      </c>
      <c r="B49" s="7" t="s">
        <v>62</v>
      </c>
      <c r="C49" s="7" t="s">
        <v>79</v>
      </c>
      <c r="D49" s="7" t="s">
        <v>40</v>
      </c>
      <c r="E49" s="1">
        <v>179942.8</v>
      </c>
      <c r="F49" s="1">
        <v>35165.199999999997</v>
      </c>
    </row>
    <row r="50" spans="1:6" x14ac:dyDescent="0.25">
      <c r="A50" s="6" t="s">
        <v>80</v>
      </c>
      <c r="B50" s="7" t="s">
        <v>62</v>
      </c>
      <c r="C50" s="7" t="s">
        <v>81</v>
      </c>
      <c r="D50" s="7" t="s">
        <v>40</v>
      </c>
      <c r="E50" s="1">
        <v>154873.1</v>
      </c>
      <c r="F50" s="1">
        <v>10095.5</v>
      </c>
    </row>
    <row r="51" spans="1:6" x14ac:dyDescent="0.25">
      <c r="A51" s="8" t="s">
        <v>82</v>
      </c>
      <c r="B51" s="9" t="s">
        <v>62</v>
      </c>
      <c r="C51" s="9" t="s">
        <v>81</v>
      </c>
      <c r="D51" s="9" t="s">
        <v>83</v>
      </c>
      <c r="E51" s="2">
        <v>154873.1</v>
      </c>
      <c r="F51" s="2">
        <v>10095.5</v>
      </c>
    </row>
    <row r="52" spans="1:6" x14ac:dyDescent="0.25">
      <c r="A52" s="6" t="s">
        <v>84</v>
      </c>
      <c r="B52" s="7" t="s">
        <v>62</v>
      </c>
      <c r="C52" s="7" t="s">
        <v>85</v>
      </c>
      <c r="D52" s="7" t="s">
        <v>40</v>
      </c>
      <c r="E52" s="1">
        <v>6436</v>
      </c>
      <c r="F52" s="1">
        <v>6436</v>
      </c>
    </row>
    <row r="53" spans="1:6" x14ac:dyDescent="0.25">
      <c r="A53" s="8" t="s">
        <v>86</v>
      </c>
      <c r="B53" s="9" t="s">
        <v>62</v>
      </c>
      <c r="C53" s="9" t="s">
        <v>85</v>
      </c>
      <c r="D53" s="9" t="s">
        <v>44</v>
      </c>
      <c r="E53" s="2">
        <v>2343</v>
      </c>
      <c r="F53" s="2">
        <v>2343</v>
      </c>
    </row>
    <row r="54" spans="1:6" ht="25.5" x14ac:dyDescent="0.25">
      <c r="A54" s="6" t="s">
        <v>87</v>
      </c>
      <c r="B54" s="7" t="s">
        <v>62</v>
      </c>
      <c r="C54" s="7" t="s">
        <v>85</v>
      </c>
      <c r="D54" s="7" t="s">
        <v>88</v>
      </c>
      <c r="E54" s="1">
        <v>4093</v>
      </c>
      <c r="F54" s="1">
        <v>4093</v>
      </c>
    </row>
    <row r="55" spans="1:6" ht="25.5" x14ac:dyDescent="0.25">
      <c r="A55" s="8" t="s">
        <v>89</v>
      </c>
      <c r="B55" s="9" t="s">
        <v>62</v>
      </c>
      <c r="C55" s="9" t="s">
        <v>85</v>
      </c>
      <c r="D55" s="9" t="s">
        <v>90</v>
      </c>
      <c r="E55" s="2">
        <v>4093</v>
      </c>
      <c r="F55" s="2">
        <v>4093</v>
      </c>
    </row>
    <row r="56" spans="1:6" ht="25.5" x14ac:dyDescent="0.25">
      <c r="A56" s="8" t="s">
        <v>91</v>
      </c>
      <c r="B56" s="9" t="s">
        <v>62</v>
      </c>
      <c r="C56" s="9" t="s">
        <v>92</v>
      </c>
      <c r="D56" s="9" t="s">
        <v>40</v>
      </c>
      <c r="E56" s="2">
        <v>18633.7</v>
      </c>
      <c r="F56" s="2">
        <v>18633.7</v>
      </c>
    </row>
    <row r="57" spans="1:6" x14ac:dyDescent="0.25">
      <c r="A57" s="6" t="s">
        <v>93</v>
      </c>
      <c r="B57" s="7" t="s">
        <v>62</v>
      </c>
      <c r="C57" s="7" t="s">
        <v>94</v>
      </c>
      <c r="D57" s="7" t="s">
        <v>40</v>
      </c>
      <c r="E57" s="1">
        <v>48112.2</v>
      </c>
      <c r="F57" s="1">
        <v>56078</v>
      </c>
    </row>
    <row r="58" spans="1:6" x14ac:dyDescent="0.25">
      <c r="A58" s="6" t="s">
        <v>95</v>
      </c>
      <c r="B58" s="7" t="s">
        <v>62</v>
      </c>
      <c r="C58" s="7" t="s">
        <v>96</v>
      </c>
      <c r="D58" s="7" t="s">
        <v>40</v>
      </c>
      <c r="E58" s="1">
        <v>48112.2</v>
      </c>
      <c r="F58" s="1">
        <v>56078</v>
      </c>
    </row>
    <row r="59" spans="1:6" x14ac:dyDescent="0.25">
      <c r="A59" s="6" t="s">
        <v>97</v>
      </c>
      <c r="B59" s="7" t="s">
        <v>62</v>
      </c>
      <c r="C59" s="7" t="s">
        <v>96</v>
      </c>
      <c r="D59" s="7" t="s">
        <v>44</v>
      </c>
      <c r="E59" s="1">
        <v>29931.9</v>
      </c>
      <c r="F59" s="1">
        <v>42421.3</v>
      </c>
    </row>
    <row r="60" spans="1:6" x14ac:dyDescent="0.25">
      <c r="A60" s="8" t="s">
        <v>98</v>
      </c>
      <c r="B60" s="9" t="s">
        <v>62</v>
      </c>
      <c r="C60" s="9" t="s">
        <v>96</v>
      </c>
      <c r="D60" s="9" t="s">
        <v>99</v>
      </c>
      <c r="E60" s="2">
        <v>21627.9</v>
      </c>
      <c r="F60" s="2">
        <v>33205.300000000003</v>
      </c>
    </row>
    <row r="61" spans="1:6" x14ac:dyDescent="0.25">
      <c r="A61" s="8" t="s">
        <v>100</v>
      </c>
      <c r="B61" s="9" t="s">
        <v>62</v>
      </c>
      <c r="C61" s="9" t="s">
        <v>96</v>
      </c>
      <c r="D61" s="9" t="s">
        <v>48</v>
      </c>
      <c r="E61" s="2">
        <v>8304</v>
      </c>
      <c r="F61" s="2">
        <v>9216</v>
      </c>
    </row>
    <row r="62" spans="1:6" x14ac:dyDescent="0.25">
      <c r="A62" s="8" t="s">
        <v>101</v>
      </c>
      <c r="B62" s="9" t="s">
        <v>62</v>
      </c>
      <c r="C62" s="9" t="s">
        <v>96</v>
      </c>
      <c r="D62" s="9" t="s">
        <v>83</v>
      </c>
      <c r="E62" s="2">
        <v>0</v>
      </c>
      <c r="F62" s="2">
        <v>0</v>
      </c>
    </row>
    <row r="63" spans="1:6" x14ac:dyDescent="0.25">
      <c r="A63" s="8" t="s">
        <v>102</v>
      </c>
      <c r="B63" s="9" t="s">
        <v>62</v>
      </c>
      <c r="C63" s="9" t="s">
        <v>96</v>
      </c>
      <c r="D63" s="9" t="s">
        <v>103</v>
      </c>
      <c r="E63" s="2">
        <v>18180.2</v>
      </c>
      <c r="F63" s="2">
        <v>13656.7</v>
      </c>
    </row>
    <row r="64" spans="1:6" x14ac:dyDescent="0.25">
      <c r="A64" s="6" t="s">
        <v>104</v>
      </c>
      <c r="B64" s="7" t="s">
        <v>62</v>
      </c>
      <c r="C64" s="7" t="s">
        <v>105</v>
      </c>
      <c r="D64" s="7" t="s">
        <v>40</v>
      </c>
      <c r="E64" s="1">
        <v>103400.9</v>
      </c>
      <c r="F64" s="1">
        <v>135944.1</v>
      </c>
    </row>
    <row r="65" spans="1:6" x14ac:dyDescent="0.25">
      <c r="A65" s="8" t="s">
        <v>106</v>
      </c>
      <c r="B65" s="9" t="s">
        <v>62</v>
      </c>
      <c r="C65" s="9" t="s">
        <v>107</v>
      </c>
      <c r="D65" s="9" t="s">
        <v>40</v>
      </c>
      <c r="E65" s="2">
        <v>1400</v>
      </c>
      <c r="F65" s="2">
        <v>1400</v>
      </c>
    </row>
    <row r="66" spans="1:6" ht="25.5" x14ac:dyDescent="0.25">
      <c r="A66" s="6" t="s">
        <v>108</v>
      </c>
      <c r="B66" s="7" t="s">
        <v>62</v>
      </c>
      <c r="C66" s="7" t="s">
        <v>109</v>
      </c>
      <c r="D66" s="7" t="s">
        <v>40</v>
      </c>
      <c r="E66" s="1">
        <v>60552.4</v>
      </c>
      <c r="F66" s="1">
        <v>60895.5</v>
      </c>
    </row>
    <row r="67" spans="1:6" x14ac:dyDescent="0.25">
      <c r="A67" s="8" t="s">
        <v>110</v>
      </c>
      <c r="B67" s="9" t="s">
        <v>62</v>
      </c>
      <c r="C67" s="9" t="s">
        <v>109</v>
      </c>
      <c r="D67" s="9" t="s">
        <v>44</v>
      </c>
      <c r="E67" s="2">
        <v>5944.9</v>
      </c>
      <c r="F67" s="2">
        <v>6288</v>
      </c>
    </row>
    <row r="68" spans="1:6" x14ac:dyDescent="0.25">
      <c r="A68" s="8" t="s">
        <v>111</v>
      </c>
      <c r="B68" s="9" t="s">
        <v>62</v>
      </c>
      <c r="C68" s="9" t="s">
        <v>109</v>
      </c>
      <c r="D68" s="9" t="s">
        <v>83</v>
      </c>
      <c r="E68" s="2">
        <v>54607.5</v>
      </c>
      <c r="F68" s="2">
        <v>54607.5</v>
      </c>
    </row>
    <row r="69" spans="1:6" x14ac:dyDescent="0.25">
      <c r="A69" s="8" t="s">
        <v>112</v>
      </c>
      <c r="B69" s="9" t="s">
        <v>62</v>
      </c>
      <c r="C69" s="9" t="s">
        <v>113</v>
      </c>
      <c r="D69" s="9" t="s">
        <v>40</v>
      </c>
      <c r="E69" s="2">
        <v>6237.3</v>
      </c>
      <c r="F69" s="2">
        <v>6237.3</v>
      </c>
    </row>
    <row r="70" spans="1:6" x14ac:dyDescent="0.25">
      <c r="A70" s="6" t="s">
        <v>114</v>
      </c>
      <c r="B70" s="7" t="s">
        <v>62</v>
      </c>
      <c r="C70" s="7" t="s">
        <v>115</v>
      </c>
      <c r="D70" s="7" t="s">
        <v>40</v>
      </c>
      <c r="E70" s="1">
        <v>35211.199999999997</v>
      </c>
      <c r="F70" s="1">
        <v>67411.199999999997</v>
      </c>
    </row>
    <row r="71" spans="1:6" x14ac:dyDescent="0.25">
      <c r="A71" s="8" t="s">
        <v>114</v>
      </c>
      <c r="B71" s="9" t="s">
        <v>62</v>
      </c>
      <c r="C71" s="9" t="s">
        <v>115</v>
      </c>
      <c r="D71" s="9" t="s">
        <v>116</v>
      </c>
      <c r="E71" s="2">
        <v>35211.199999999997</v>
      </c>
      <c r="F71" s="2">
        <v>67411.199999999997</v>
      </c>
    </row>
    <row r="72" spans="1:6" x14ac:dyDescent="0.25">
      <c r="A72" s="6" t="s">
        <v>117</v>
      </c>
      <c r="B72" s="7" t="s">
        <v>118</v>
      </c>
      <c r="C72" s="7" t="s">
        <v>63</v>
      </c>
      <c r="D72" s="7" t="s">
        <v>40</v>
      </c>
      <c r="E72" s="1">
        <v>255527</v>
      </c>
      <c r="F72" s="1">
        <v>164505.5</v>
      </c>
    </row>
    <row r="73" spans="1:6" x14ac:dyDescent="0.25">
      <c r="A73" s="6" t="s">
        <v>119</v>
      </c>
      <c r="B73" s="7" t="s">
        <v>118</v>
      </c>
      <c r="C73" s="7" t="s">
        <v>94</v>
      </c>
      <c r="D73" s="7" t="s">
        <v>40</v>
      </c>
      <c r="E73" s="1">
        <v>255527</v>
      </c>
      <c r="F73" s="1">
        <v>164505.5</v>
      </c>
    </row>
    <row r="74" spans="1:6" x14ac:dyDescent="0.25">
      <c r="A74" s="6" t="s">
        <v>84</v>
      </c>
      <c r="B74" s="7" t="s">
        <v>118</v>
      </c>
      <c r="C74" s="7" t="s">
        <v>120</v>
      </c>
      <c r="D74" s="7" t="s">
        <v>40</v>
      </c>
      <c r="E74" s="1">
        <v>255036</v>
      </c>
      <c r="F74" s="1">
        <v>164476.9</v>
      </c>
    </row>
    <row r="75" spans="1:6" x14ac:dyDescent="0.25">
      <c r="A75" s="8" t="s">
        <v>86</v>
      </c>
      <c r="B75" s="9" t="s">
        <v>118</v>
      </c>
      <c r="C75" s="9" t="s">
        <v>120</v>
      </c>
      <c r="D75" s="9" t="s">
        <v>44</v>
      </c>
      <c r="E75" s="2">
        <v>0</v>
      </c>
      <c r="F75" s="2">
        <v>94830.2</v>
      </c>
    </row>
    <row r="76" spans="1:6" x14ac:dyDescent="0.25">
      <c r="A76" s="6" t="s">
        <v>121</v>
      </c>
      <c r="B76" s="7" t="s">
        <v>118</v>
      </c>
      <c r="C76" s="7" t="s">
        <v>120</v>
      </c>
      <c r="D76" s="7" t="s">
        <v>88</v>
      </c>
      <c r="E76" s="1">
        <v>255036</v>
      </c>
      <c r="F76" s="1">
        <v>69646.600000000006</v>
      </c>
    </row>
    <row r="77" spans="1:6" x14ac:dyDescent="0.25">
      <c r="A77" s="8" t="s">
        <v>122</v>
      </c>
      <c r="B77" s="9" t="s">
        <v>118</v>
      </c>
      <c r="C77" s="9" t="s">
        <v>120</v>
      </c>
      <c r="D77" s="9" t="s">
        <v>123</v>
      </c>
      <c r="E77" s="2">
        <v>0</v>
      </c>
      <c r="F77" s="2">
        <v>8356.2000000000007</v>
      </c>
    </row>
    <row r="78" spans="1:6" ht="38.25" x14ac:dyDescent="0.25">
      <c r="A78" s="8" t="s">
        <v>124</v>
      </c>
      <c r="B78" s="9" t="s">
        <v>118</v>
      </c>
      <c r="C78" s="9" t="s">
        <v>120</v>
      </c>
      <c r="D78" s="9" t="s">
        <v>90</v>
      </c>
      <c r="E78" s="2">
        <v>155496</v>
      </c>
      <c r="F78" s="2">
        <v>44736.4</v>
      </c>
    </row>
    <row r="79" spans="1:6" x14ac:dyDescent="0.25">
      <c r="A79" s="8" t="s">
        <v>125</v>
      </c>
      <c r="B79" s="9" t="s">
        <v>118</v>
      </c>
      <c r="C79" s="9" t="s">
        <v>120</v>
      </c>
      <c r="D79" s="9" t="s">
        <v>116</v>
      </c>
      <c r="E79" s="2">
        <v>99540</v>
      </c>
      <c r="F79" s="2">
        <v>16554.099999999999</v>
      </c>
    </row>
    <row r="80" spans="1:6" ht="25.5" x14ac:dyDescent="0.25">
      <c r="A80" s="6" t="s">
        <v>126</v>
      </c>
      <c r="B80" s="7" t="s">
        <v>118</v>
      </c>
      <c r="C80" s="7" t="s">
        <v>127</v>
      </c>
      <c r="D80" s="7" t="s">
        <v>40</v>
      </c>
      <c r="E80" s="1">
        <v>491</v>
      </c>
      <c r="F80" s="1">
        <v>28.6</v>
      </c>
    </row>
    <row r="81" spans="1:6" x14ac:dyDescent="0.25">
      <c r="A81" s="8" t="s">
        <v>128</v>
      </c>
      <c r="B81" s="9" t="s">
        <v>118</v>
      </c>
      <c r="C81" s="9" t="s">
        <v>127</v>
      </c>
      <c r="D81" s="9" t="s">
        <v>129</v>
      </c>
      <c r="E81" s="2">
        <v>491</v>
      </c>
      <c r="F81" s="2">
        <v>28.6</v>
      </c>
    </row>
    <row r="82" spans="1:6" x14ac:dyDescent="0.25">
      <c r="A82" s="6" t="s">
        <v>130</v>
      </c>
      <c r="B82" s="7" t="s">
        <v>52</v>
      </c>
      <c r="C82" s="7" t="s">
        <v>63</v>
      </c>
      <c r="D82" s="7" t="s">
        <v>40</v>
      </c>
      <c r="E82" s="1">
        <v>1522137.2</v>
      </c>
      <c r="F82" s="1">
        <v>1519137.2</v>
      </c>
    </row>
    <row r="83" spans="1:6" x14ac:dyDescent="0.25">
      <c r="A83" s="6" t="s">
        <v>131</v>
      </c>
      <c r="B83" s="7" t="s">
        <v>52</v>
      </c>
      <c r="C83" s="7" t="s">
        <v>57</v>
      </c>
      <c r="D83" s="7" t="s">
        <v>40</v>
      </c>
      <c r="E83" s="1">
        <v>1522137.2</v>
      </c>
      <c r="F83" s="1">
        <v>1519137.2</v>
      </c>
    </row>
    <row r="84" spans="1:6" x14ac:dyDescent="0.25">
      <c r="A84" s="6" t="s">
        <v>132</v>
      </c>
      <c r="B84" s="7" t="s">
        <v>52</v>
      </c>
      <c r="C84" s="7" t="s">
        <v>53</v>
      </c>
      <c r="D84" s="7" t="s">
        <v>40</v>
      </c>
      <c r="E84" s="1">
        <v>1522137.2</v>
      </c>
      <c r="F84" s="1">
        <v>1519137.2</v>
      </c>
    </row>
    <row r="85" spans="1:6" x14ac:dyDescent="0.25">
      <c r="A85" s="6" t="s">
        <v>131</v>
      </c>
      <c r="B85" s="7" t="s">
        <v>52</v>
      </c>
      <c r="C85" s="7" t="s">
        <v>53</v>
      </c>
      <c r="D85" s="7" t="s">
        <v>44</v>
      </c>
      <c r="E85" s="1">
        <v>1522137.2</v>
      </c>
      <c r="F85" s="1">
        <v>1519137.2</v>
      </c>
    </row>
    <row r="86" spans="1:6" ht="25.5" x14ac:dyDescent="0.25">
      <c r="A86" s="8" t="s">
        <v>133</v>
      </c>
      <c r="B86" s="9" t="s">
        <v>52</v>
      </c>
      <c r="C86" s="9" t="s">
        <v>53</v>
      </c>
      <c r="D86" s="9" t="s">
        <v>99</v>
      </c>
      <c r="E86" s="2">
        <v>15052.5</v>
      </c>
      <c r="F86" s="2">
        <v>15052.5</v>
      </c>
    </row>
    <row r="87" spans="1:6" ht="25.5" x14ac:dyDescent="0.25">
      <c r="A87" s="8" t="s">
        <v>134</v>
      </c>
      <c r="B87" s="9" t="s">
        <v>52</v>
      </c>
      <c r="C87" s="9" t="s">
        <v>53</v>
      </c>
      <c r="D87" s="9" t="s">
        <v>135</v>
      </c>
      <c r="E87" s="2">
        <v>3000</v>
      </c>
      <c r="F87" s="2">
        <v>0</v>
      </c>
    </row>
    <row r="88" spans="1:6" x14ac:dyDescent="0.25">
      <c r="A88" s="8" t="s">
        <v>136</v>
      </c>
      <c r="B88" s="9" t="s">
        <v>52</v>
      </c>
      <c r="C88" s="9" t="s">
        <v>53</v>
      </c>
      <c r="D88" s="9" t="s">
        <v>137</v>
      </c>
      <c r="E88" s="2">
        <v>1504084.7</v>
      </c>
      <c r="F88" s="2">
        <v>1504084.7</v>
      </c>
    </row>
    <row r="89" spans="1:6" x14ac:dyDescent="0.25">
      <c r="A89" s="6" t="s">
        <v>138</v>
      </c>
      <c r="B89" s="7" t="s">
        <v>36</v>
      </c>
      <c r="C89" s="7" t="s">
        <v>36</v>
      </c>
      <c r="D89" s="7" t="s">
        <v>36</v>
      </c>
      <c r="E89" s="1">
        <v>2583057.6</v>
      </c>
      <c r="F89" s="1">
        <v>2339771.2999999998</v>
      </c>
    </row>
    <row r="92" spans="1:6" x14ac:dyDescent="0.25">
      <c r="A92" s="10" t="s">
        <v>139</v>
      </c>
      <c r="E92" s="15" t="s">
        <v>140</v>
      </c>
      <c r="F92" s="15"/>
    </row>
    <row r="95" spans="1:6" x14ac:dyDescent="0.25">
      <c r="A95" s="10" t="s">
        <v>141</v>
      </c>
      <c r="E95" s="16" t="s">
        <v>142</v>
      </c>
      <c r="F95" s="16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92:F92"/>
    <mergeCell ref="E95:F95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4009</vt:lpstr>
      <vt:lpstr>FinancingLevel</vt:lpstr>
      <vt:lpstr>ImportRow</vt:lpstr>
      <vt:lpstr>ImportRowTotal</vt:lpstr>
      <vt:lpstr>OnDate</vt:lpstr>
      <vt:lpstr>Organization</vt:lpstr>
      <vt:lpstr>Period</vt:lpstr>
      <vt:lpstr>Positions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2020-12-26T08:12:22Z</dcterms:modified>
</cp:coreProperties>
</file>