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тфч\Desktop\"/>
    </mc:Choice>
  </mc:AlternateContent>
  <bookViews>
    <workbookView xWindow="0" yWindow="0" windowWidth="28800" windowHeight="11430"/>
  </bookViews>
  <sheets>
    <sheet name="TK" sheetId="1" r:id="rId1"/>
  </sheets>
  <definedNames>
    <definedName name="ImportRow">TK!$A$27:$F$27</definedName>
    <definedName name="Organization">TK!$A$5</definedName>
    <definedName name="Period">TK!$A$4</definedName>
    <definedName name="R_116">TK!$F$21</definedName>
    <definedName name="R_117">TK!$F$18</definedName>
    <definedName name="R_23">TK!$F$11</definedName>
    <definedName name="R_25">TK!$F$15</definedName>
    <definedName name="R_26">TK!$F$16</definedName>
    <definedName name="R_27">TK!$F$17</definedName>
    <definedName name="R_28">TK!$F$20</definedName>
    <definedName name="R_30">TK!$F$23</definedName>
    <definedName name="SettlementAccountCode">TK!$A$9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<sst xmlns="http://schemas.openxmlformats.org/spreadsheetml/2006/main" count="149" uniqueCount="149">
  <si>
    <t xml:space="preserve"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</si>
  <si>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  (Отчет для внутреннего пользования)
о движении средств, поступивших от платно-контрактной формы обучения в образовательных учреждениях</t>
  </si>
  <si>
    <t>Годовая</t>
  </si>
  <si>
    <t>Toshkent davlat sharqshunoslik universiteti</t>
  </si>
  <si>
    <t>Периодичность: Годовая, 1 апреля, 1 июля, 1 октября</t>
  </si>
  <si>
    <t>Уровень бюджета ______________</t>
  </si>
  <si>
    <t>Еденица измерения сум</t>
  </si>
  <si>
    <t>400910860262737094100350001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</si>
  <si>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</si>
  <si>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</si>
  <si>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</si>
  <si>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</si>
  <si>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</si>
  <si>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</si>
  <si>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контрактная сумма (за 20___ - 20__ учебный год) переходящая на 01.03.20___года</t>
  </si>
  <si>
    <t xml:space="preserve">б) поступления текущего года от контрактных сум (за 20___ - 20___учебный год) </t>
  </si>
  <si>
    <t>в) другие поступления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</si>
  <si>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</si>
  <si>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</si>
  <si>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</si>
  <si>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</si>
  <si>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</si>
  <si>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</si>
  <si>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</si>
  <si>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</si>
  <si>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</si>
  <si>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</si>
  <si>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</si>
  <si>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</si>
  <si>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251)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</si>
  <si>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</si>
  <si>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</si>
  <si>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</si>
  <si>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</si>
  <si>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</si>
  <si>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</si>
  <si>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</si>
  <si>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</si>
  <si>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</si>
  <si>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</si>
  <si>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</si>
  <si>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</si>
  <si>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</si>
  <si>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</si>
  <si>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</si>
  <si>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</si>
  <si>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Стипендии</t>
  </si>
  <si>
    <t>48</t>
  </si>
  <si>
    <t>21</t>
  </si>
  <si>
    <t>400</t>
  </si>
  <si>
    <t>Выплаты из Фонда материального стимулирования студентов</t>
  </si>
  <si>
    <t>410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</si>
  <si>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</si>
  <si>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</si>
  <si>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</si>
  <si>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</si>
  <si>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Единый социальный платеж</t>
  </si>
  <si>
    <t>Другие взносы/отчисления на социальные нужды</t>
  </si>
  <si>
    <t>200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</si>
  <si>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</si>
  <si>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</si>
  <si>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</si>
  <si>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</si>
  <si>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</si>
  <si>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</si>
  <si>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</si>
  <si>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</si>
  <si>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Коммунальные услуги</t>
  </si>
  <si>
    <t>Электроэнергия</t>
  </si>
  <si>
    <t>Природный газ</t>
  </si>
  <si>
    <t>22</t>
  </si>
  <si>
    <t>Горячая вода и тепловая энергия</t>
  </si>
  <si>
    <t>23</t>
  </si>
  <si>
    <t>Холодная вода и канализация</t>
  </si>
  <si>
    <t>24</t>
  </si>
  <si>
    <t>Услуги по уборке и вывоза мусору, а так же приобретение энергетических и других ресурсов (кроме бензина и других ГСМ)</t>
  </si>
  <si>
    <t>25</t>
  </si>
  <si>
    <t>Содержание и текущий ремонт</t>
  </si>
  <si>
    <t>30</t>
  </si>
  <si>
    <t>Здания</t>
  </si>
  <si>
    <t>32</t>
  </si>
  <si>
    <t>Нежилые здания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</si>
  <si>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</si>
  <si>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</si>
  <si>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</si>
  <si>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</si>
  <si>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</si>
  <si>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</si>
  <si>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</si>
  <si>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Другие машины, оборудование и техника</t>
  </si>
  <si>
    <t>990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</si>
  <si>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</si>
  <si>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</si>
  <si>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</si>
  <si>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</si>
  <si>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</si>
  <si>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</si>
  <si>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</si>
  <si>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</si>
  <si>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</si>
  <si>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</si>
  <si>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Одежды, обуви и постельных принадлежностей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</si>
  <si>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</si>
  <si>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</si>
  <si>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</si>
  <si>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</si>
  <si>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</si>
  <si>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</si>
  <si>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</si>
  <si>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</si>
  <si>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</si>
  <si>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</si>
  <si>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</si>
  <si>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</si>
  <si>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</si>
  <si>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</si>
  <si>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</si>
  <si>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</si>
  <si>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Капитальный ремонт основных средств</t>
  </si>
  <si>
    <t>31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</si>
  <si>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</si>
  <si>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</si>
  <si>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</si>
  <si>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</si>
  <si>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</si>
  <si>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</si>
  <si>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Приборы учета электроэнергии и коммунальных услуг</t>
  </si>
  <si>
    <t>930</t>
  </si>
  <si>
    <t>Спортивный инвентарь и оборудование</t>
  </si>
  <si>
    <t>960</t>
  </si>
  <si>
    <t>Прочая техника</t>
  </si>
  <si>
    <t>Другие виды расходов по приобретению основных средств</t>
  </si>
  <si>
    <t>55</t>
  </si>
  <si>
    <t>Нематериальные активы</t>
  </si>
  <si>
    <t>Библиотечный фонд</t>
  </si>
  <si>
    <t>300</t>
  </si>
  <si>
    <t xml:space="preserve">Прочие расходы по приобретению основных средств </t>
  </si>
  <si>
    <t>ДРУГИЕ РАСХОДЫ</t>
  </si>
  <si>
    <t>Различные прочие расходы</t>
  </si>
  <si>
    <t>Текущие</t>
  </si>
  <si>
    <t>Расходы заклада за участие в электронных государственных закупках</t>
  </si>
  <si>
    <t>140</t>
  </si>
  <si>
    <t>Прочие расходы</t>
  </si>
  <si>
    <t>190</t>
  </si>
  <si>
    <t>Членства в международные и межгосударственные организации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</si>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</sst>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13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.5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0" fillId="0" borderId="0"/>
    <xf numFmtId="0" fontId="9" fillId="0" borderId="0"/>
    <xf numFmtId="164" fontId="11" fillId="0" borderId="0"/>
  </cellStyleXfs>
  <cellXfs count="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0" applyNumberFormat="1" fontId="9" applyFont="1" fillId="0" applyFill="1" borderId="0" applyBorder="1" xfId="2" applyProtection="1"/>
    <xf numFmtId="164" applyNumberFormat="1" fontId="11" applyFont="1" fillId="0" applyFill="1" borderId="0" applyBorder="1" xfId="3" applyProtection="1"/>
    <xf numFmtId="0" applyNumberFormat="1" fontId="4" applyFont="1" fillId="0" applyFill="1" borderId="4" applyBorder="1" xfId="1" applyProtection="1" applyAlignment="1">
      <alignment horizontal="center" vertical="center"/>
    </xf>
    <xf numFmtId="165" applyNumberFormat="1" fontId="5" applyFont="1" fillId="2" applyFill="1" borderId="4" applyBorder="1" xfId="3" applyProtection="1" applyAlignment="1">
      <alignment horizontal="center" vertical="center"/>
    </xf>
    <xf numFmtId="165" applyNumberFormat="1" fontId="7" applyFont="1" fillId="2" applyFill="1" borderId="4" applyBorder="1" xfId="3" applyProtection="1" applyAlignment="1">
      <alignment horizontal="center" vertical="center"/>
    </xf>
    <xf numFmtId="0" applyNumberFormat="1" fontId="6" applyFont="1" fillId="0" applyFill="1" borderId="1" applyBorder="1" xfId="1" applyProtection="1" applyAlignment="1">
      <alignment horizontal="center" vertical="center" wrapText="1"/>
    </xf>
    <xf numFmtId="0" applyNumberFormat="1" fontId="6" applyFont="1" fillId="0" applyFill="1" borderId="4" applyBorder="1" xfId="1" applyProtection="1" applyAlignment="1">
      <alignment horizontal="center" vertical="center" wrapText="1" textRotation="90"/>
    </xf>
    <xf numFmtId="0" applyNumberFormat="1" fontId="6" applyFont="1" fillId="0" applyFill="1" borderId="4" applyBorder="1" xfId="1" applyProtection="1" applyAlignment="1">
      <alignment horizontal="center" vertical="center" wrapText="1"/>
    </xf>
    <xf numFmtId="49" applyNumberFormat="1" fontId="3" applyFont="1" fillId="0" applyFill="1" borderId="4" applyBorder="1" xfId="1" applyProtection="1" applyAlignment="1">
      <alignment horizontal="center" vertical="center"/>
    </xf>
    <xf numFmtId="0" applyNumberFormat="1" fontId="10" applyFont="1" fillId="2" applyFill="1" borderId="4" applyBorder="1" xfId="2" applyProtection="1" applyAlignment="1">
      <alignment horizontal="left" vertical="center" wrapText="1"/>
    </xf>
    <xf numFmtId="0" applyNumberFormat="1" fontId="0" applyFont="1" fillId="0" applyFill="1" borderId="0" applyBorder="1" xfId="1" applyProtection="1" applyAlignment="1">
      <alignment horizontal="left"/>
    </xf>
    <xf numFmtId="0" applyNumberFormat="1" fontId="0" applyFont="1" fillId="0" applyFill="1" borderId="0" applyBorder="1" xfId="1" applyProtection="1" applyAlignment="1">
      <alignment horizontal="center"/>
    </xf>
    <xf numFmtId="0" applyNumberFormat="1" fontId="3" applyFont="1" fillId="0" applyFill="1" borderId="1" applyBorder="1" xfId="1" applyProtection="1" applyAlignment="1">
      <alignment horizontal="left" vertical="center"/>
    </xf>
    <xf numFmtId="0" applyNumberFormat="1" fontId="3" applyFont="1" fillId="0" applyFill="1" borderId="2" applyBorder="1" xfId="1" applyProtection="1" applyAlignment="1">
      <alignment horizontal="left" vertical="center"/>
    </xf>
    <xf numFmtId="0" applyNumberFormat="1" fontId="3" applyFont="1" fillId="0" applyFill="1" borderId="3" applyBorder="1" xfId="1" applyProtection="1" applyAlignment="1">
      <alignment horizontal="left" vertical="center"/>
    </xf>
    <xf numFmtId="0" applyNumberFormat="1" fontId="3" applyFont="1" fillId="0" applyFill="1" borderId="1" applyBorder="1" xfId="1" applyProtection="1" applyAlignment="1">
      <alignment horizontal="left" vertical="center" wrapText="1"/>
    </xf>
    <xf numFmtId="0" applyNumberFormat="1" fontId="3" applyFont="1" fillId="0" applyFill="1" borderId="2" applyBorder="1" xfId="1" applyProtection="1" applyAlignment="1">
      <alignment horizontal="left" vertical="center" wrapText="1"/>
    </xf>
    <xf numFmtId="0" applyNumberFormat="1" fontId="3" applyFont="1" fillId="0" applyFill="1" borderId="3" applyBorder="1" xfId="1" applyProtection="1" applyAlignment="1">
      <alignment horizontal="left" vertical="center" wrapText="1"/>
    </xf>
    <xf numFmtId="0" applyNumberFormat="1" fontId="2" applyFont="1" fillId="0" applyFill="1" borderId="1" applyBorder="1" xfId="1" applyProtection="1">
      <alignment wrapText="1"/>
    </xf>
    <xf numFmtId="0" applyNumberFormat="1" fontId="2" applyFont="1" fillId="0" applyFill="1" borderId="2" applyBorder="1" xfId="1" applyProtection="1">
      <alignment wrapText="1"/>
    </xf>
    <xf numFmtId="0" applyNumberFormat="1" fontId="2" applyFont="1" fillId="0" applyFill="1" borderId="3" applyBorder="1" xfId="1" applyProtection="1">
      <alignment wrapText="1"/>
    </xf>
    <xf numFmtId="0" applyNumberFormat="1" fontId="8" applyFont="1" fillId="0" applyFill="1" borderId="0" applyBorder="1" xfId="1" applyProtection="1" applyAlignment="1">
      <alignment horizontal="center" vertical="center"/>
    </xf>
    <xf numFmtId="16" applyNumberFormat="1" fontId="2" applyFont="1" fillId="0" applyFill="1" borderId="1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 wrapText="1"/>
    </xf>
    <xf numFmtId="0" applyNumberFormat="1" fontId="2" applyFont="1" fillId="0" applyFill="1" borderId="0" applyBorder="1" xfId="1" applyProtection="1" applyAlignment="1">
      <alignment horizontal="center" vertical="center" wrapText="1"/>
    </xf>
    <xf numFmtId="0" applyNumberFormat="1" fontId="2" applyFont="1" fillId="0" applyFill="1" borderId="0" applyBorder="1" xfId="1" applyProtection="1" applyAlignment="1">
      <alignment horizontal="center" vertical="center"/>
    </xf>
    <xf numFmtId="0" applyNumberFormat="1" fontId="3" applyFont="1" fillId="0" applyFill="1" borderId="0" applyBorder="1" xfId="1" applyProtection="1" applyAlignment="1">
      <alignment vertical="center"/>
    </xf>
    <xf numFmtId="0" applyNumberFormat="1" fontId="4" applyFont="1" fillId="0" applyFill="1" borderId="1" applyBorder="1" xfId="1" applyProtection="1" applyAlignment="1">
      <alignment horizontal="center" vertical="center"/>
    </xf>
    <xf numFmtId="0" applyNumberFormat="1" fontId="4" applyFont="1" fillId="0" applyFill="1" borderId="2" applyBorder="1" xfId="1" applyProtection="1" applyAlignment="1">
      <alignment horizontal="center" vertical="center"/>
    </xf>
    <xf numFmtId="0" applyNumberFormat="1" fontId="4" applyFont="1" fillId="0" applyFill="1" borderId="3" applyBorder="1" xfId="1" applyProtection="1" applyAlignment="1">
      <alignment horizontal="center" vertical="center"/>
    </xf>
    <xf numFmtId="0" applyNumberFormat="1" fontId="2" applyFont="1" fillId="0" applyFill="1" borderId="1" applyBorder="1" xfId="1" applyProtection="1" applyAlignment="1">
      <alignment horizontal="left" wrapText="1"/>
    </xf>
    <xf numFmtId="0" applyNumberFormat="1" fontId="2" applyFont="1" fillId="0" applyFill="1" borderId="2" applyBorder="1" xfId="1" applyProtection="1" applyAlignment="1">
      <alignment horizontal="left" wrapText="1"/>
    </xf>
    <xf numFmtId="0" applyNumberFormat="1" fontId="2" applyFont="1" fillId="0" applyFill="1" borderId="3" applyBorder="1" xfId="1" applyProtection="1" applyAlignment="1">
      <alignment horizontal="left" wrapText="1"/>
    </xf>
    <xf numFmtId="0" applyNumberFormat="1" fontId="8" applyFont="1" fillId="0" applyFill="1" borderId="0" applyBorder="1" xfId="1" applyProtection="1"/>
    <xf numFmtId="0" applyNumberFormat="1" fontId="12" applyFont="1" fillId="2" applyFill="1" borderId="4" applyBorder="1" xfId="2" applyProtection="1" applyAlignment="1">
      <alignment horizontal="left" vertical="center" wrapText="1"/>
    </xf>
    <xf numFmtId="49" applyNumberFormat="1" fontId="2" applyFont="1" fillId="0" applyFill="1" borderId="4" applyBorder="1" xfId="1" applyProtection="1" applyAlignment="1">
      <alignment horizontal="center" vertical="center"/>
    </xf>
  </cellXfs>
  <cellStyles count="4">
    <cellStyle name="Обычный" xfId="1" builtinId="0"/>
    <cellStyle name="Обычный 4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Лист1">
    <pageSetUpPr fitToPage="1"/>
  </sheetPr>
  <dimension ref="A1:F107"/>
  <sheetViews>
    <sheetView showGridLines="0" tabSelected="1" workbookViewId="0">
      <selection activeCell="F11" sqref="F11"/>
    </sheetView>
  </sheetViews>
  <sheetFormatPr defaultRowHeight="15" x14ac:dyDescent="0.25"/>
  <cols>
    <col min="1" max="1" width="32.85546875" customWidth="1"/>
    <col min="2" max="2" width="4.7109375" customWidth="1"/>
    <col min="3" max="4" width="6.85546875" customWidth="1"/>
    <col min="5" max="5" width="27.140625" customWidth="1"/>
    <col min="6" max="6" width="21.28515625" customWidth="1"/>
  </cols>
  <sheetData>
    <row r="1" ht="54.75" customHeight="1">
      <c r="C1" s="25" t="s">
        <v>0</v>
      </c>
      <c r="D1" s="25"/>
      <c r="E1" s="25"/>
      <c r="F1" s="25"/>
    </row>
    <row r="2" ht="44.25" customHeight="1">
      <c r="A2" s="26" t="s">
        <v>1</v>
      </c>
      <c r="B2" s="26"/>
      <c r="C2" s="26"/>
      <c r="D2" s="26"/>
      <c r="E2" s="26"/>
      <c r="F2" s="26"/>
    </row>
    <row r="4">
      <c r="A4" s="27" t="s">
        <v>2</v>
      </c>
      <c r="B4" s="27"/>
      <c r="C4" s="27"/>
      <c r="D4" s="27"/>
      <c r="E4" s="27"/>
      <c r="F4" s="27"/>
    </row>
    <row r="5">
      <c r="A5" s="28" t="s">
        <v>3</v>
      </c>
      <c r="B5" s="28"/>
      <c r="C5" s="28"/>
      <c r="D5" s="28"/>
      <c r="E5" s="28"/>
      <c r="F5" s="28"/>
    </row>
    <row r="6">
      <c r="A6" s="28" t="s">
        <v>4</v>
      </c>
      <c r="B6" s="28"/>
      <c r="C6" s="28"/>
      <c r="D6" s="28"/>
      <c r="E6" s="28"/>
      <c r="F6" s="28"/>
    </row>
    <row r="7">
      <c r="A7" s="28" t="s">
        <v>5</v>
      </c>
      <c r="B7" s="28"/>
      <c r="C7" s="28"/>
      <c r="D7" s="28"/>
      <c r="E7" s="28"/>
      <c r="F7" s="28"/>
    </row>
    <row r="8">
      <c r="A8" s="28" t="s">
        <v>6</v>
      </c>
      <c r="B8" s="28"/>
      <c r="C8" s="28"/>
      <c r="D8" s="28"/>
      <c r="E8" s="28"/>
      <c r="F8" s="28"/>
    </row>
    <row r="9">
      <c r="A9" s="28" t="s">
        <v>7</v>
      </c>
      <c r="B9" s="28"/>
      <c r="C9" s="28"/>
      <c r="D9" s="28"/>
      <c r="E9" s="28"/>
      <c r="F9" s="28"/>
    </row>
    <row r="10" ht="15.75" customHeight="1">
      <c r="A10" s="29" t="s">
        <v>8</v>
      </c>
      <c r="B10" s="30"/>
      <c r="C10" s="30"/>
      <c r="D10" s="30"/>
      <c r="E10" s="31"/>
      <c r="F10" s="4" t="s">
        <v>9</v>
      </c>
    </row>
    <row r="11" ht="15.75" customHeight="1">
      <c r="A11" s="32" t="s">
        <v>10</v>
      </c>
      <c r="B11" s="33"/>
      <c r="C11" s="33"/>
      <c r="D11" s="33"/>
      <c r="E11" s="34"/>
      <c r="F11" s="5">
        <v>22558302052.51</v>
      </c>
    </row>
    <row r="12" ht="15.75" customHeight="1">
      <c r="A12" s="20" t="s">
        <v>11</v>
      </c>
      <c r="B12" s="21"/>
      <c r="C12" s="21"/>
      <c r="D12" s="21"/>
      <c r="E12" s="22"/>
      <c r="F12" s="5">
        <f>F13+F18</f>
        <v>78574873138.11</v>
      </c>
    </row>
    <row r="13" ht="15.75" customHeight="1">
      <c r="A13" s="24" t="s">
        <v>12</v>
      </c>
      <c r="B13" s="21"/>
      <c r="C13" s="21"/>
      <c r="D13" s="21"/>
      <c r="E13" s="22"/>
      <c r="F13" s="5">
        <f>SUM(F15:F17)</f>
        <v>78506161360.71</v>
      </c>
    </row>
    <row r="14">
      <c r="A14" s="14" t="s">
        <v>13</v>
      </c>
      <c r="B14" s="15"/>
      <c r="C14" s="15"/>
      <c r="D14" s="15"/>
      <c r="E14" s="16"/>
      <c r="F14" s="6"/>
    </row>
    <row r="15">
      <c r="A15" s="17" t="s">
        <v>14</v>
      </c>
      <c r="B15" s="18"/>
      <c r="C15" s="18"/>
      <c r="D15" s="18"/>
      <c r="E15" s="19"/>
      <c r="F15" s="6">
        <v>31263090360.4</v>
      </c>
    </row>
    <row r="16" ht="19.5" customHeight="1">
      <c r="A16" s="14" t="s">
        <v>15</v>
      </c>
      <c r="B16" s="15"/>
      <c r="C16" s="15"/>
      <c r="D16" s="15"/>
      <c r="E16" s="16"/>
      <c r="F16" s="6">
        <v>33014913000.31</v>
      </c>
    </row>
    <row r="17" ht="15.75" customHeight="1">
      <c r="A17" s="17" t="s">
        <v>16</v>
      </c>
      <c r="B17" s="18"/>
      <c r="C17" s="18"/>
      <c r="D17" s="18"/>
      <c r="E17" s="19"/>
      <c r="F17" s="5">
        <v>14228158000</v>
      </c>
    </row>
    <row r="18" ht="15.75" customHeight="1">
      <c r="A18" s="24" t="s">
        <v>17</v>
      </c>
      <c r="B18" s="21"/>
      <c r="C18" s="21"/>
      <c r="D18" s="21"/>
      <c r="E18" s="22"/>
      <c r="F18" s="5">
        <v>68711777.4</v>
      </c>
    </row>
    <row r="19" ht="15.75" customHeight="1">
      <c r="A19" s="20" t="s">
        <v>18</v>
      </c>
      <c r="B19" s="21"/>
      <c r="C19" s="21"/>
      <c r="D19" s="21"/>
      <c r="E19" s="22"/>
      <c r="F19" s="5">
        <f>F20+F21</f>
        <v>77583586552.78</v>
      </c>
    </row>
    <row r="20" ht="15.75" customHeight="1">
      <c r="A20" s="20" t="s">
        <v>19</v>
      </c>
      <c r="B20" s="21"/>
      <c r="C20" s="21"/>
      <c r="D20" s="21"/>
      <c r="E20" s="22"/>
      <c r="F20" s="5">
        <v>76559212539.45</v>
      </c>
    </row>
    <row r="21" ht="15.75" customHeight="1">
      <c r="A21" s="20" t="s">
        <v>20</v>
      </c>
      <c r="B21" s="21"/>
      <c r="C21" s="21"/>
      <c r="D21" s="21"/>
      <c r="E21" s="22"/>
      <c r="F21" s="5">
        <v>1024374013.33</v>
      </c>
    </row>
    <row r="22" ht="15.75" customHeight="1">
      <c r="A22" s="20" t="s">
        <v>21</v>
      </c>
      <c r="B22" s="21"/>
      <c r="C22" s="21"/>
      <c r="D22" s="21"/>
      <c r="E22" s="22"/>
      <c r="F22" s="5">
        <f>F11+F12-F19</f>
        <v>23549588637.839996</v>
      </c>
    </row>
    <row r="23" ht="15.75" customHeight="1">
      <c r="A23" s="20" t="s">
        <v>22</v>
      </c>
      <c r="B23" s="21"/>
      <c r="C23" s="21"/>
      <c r="D23" s="21"/>
      <c r="E23" s="22"/>
      <c r="F23" s="5">
        <v>0</v>
      </c>
    </row>
    <row r="25">
      <c r="A25" s="23" t="s">
        <v>23</v>
      </c>
      <c r="B25" s="23"/>
      <c r="C25" s="23"/>
      <c r="D25" s="23"/>
      <c r="E25" s="23"/>
      <c r="F25" s="23"/>
    </row>
    <row r="26" ht="63" customHeight="1">
      <c r="A26" s="7" t="s">
        <v>24</v>
      </c>
      <c r="B26" s="8" t="s">
        <v>25</v>
      </c>
      <c r="C26" s="8" t="s">
        <v>26</v>
      </c>
      <c r="D26" s="8" t="s">
        <v>27</v>
      </c>
      <c r="E26" s="9" t="s">
        <v>28</v>
      </c>
      <c r="F26" s="9" t="s">
        <v>29</v>
      </c>
    </row>
    <row r="27" s="35" customFormat="1">
      <c r="A27" s="36" t="s">
        <v>30</v>
      </c>
      <c r="B27" s="37" t="s">
        <v>31</v>
      </c>
      <c r="C27" s="37" t="s">
        <v>31</v>
      </c>
      <c r="D27" s="37" t="s">
        <v>31</v>
      </c>
      <c r="E27" s="5">
        <v>76559212539.45</v>
      </c>
      <c r="F27" s="5">
        <v>76597707217.22</v>
      </c>
    </row>
    <row r="28" s="35" customFormat="1">
      <c r="A28" s="36" t="s">
        <v>32</v>
      </c>
      <c r="B28" s="37" t="s">
        <v>31</v>
      </c>
      <c r="C28" s="37" t="s">
        <v>31</v>
      </c>
      <c r="D28" s="37" t="s">
        <v>31</v>
      </c>
      <c r="E28" s="5">
        <v>62678363644</v>
      </c>
      <c r="F28" s="5">
        <v>62678363644</v>
      </c>
    </row>
    <row r="29" s="35" customFormat="1">
      <c r="A29" s="36" t="s">
        <v>33</v>
      </c>
      <c r="B29" s="37" t="s">
        <v>34</v>
      </c>
      <c r="C29" s="37" t="s">
        <v>35</v>
      </c>
      <c r="D29" s="37" t="s">
        <v>31</v>
      </c>
      <c r="E29" s="5">
        <v>59749165684</v>
      </c>
      <c r="F29" s="5">
        <v>59749165684</v>
      </c>
    </row>
    <row r="30" s="35" customFormat="1">
      <c r="A30" s="36" t="s">
        <v>36</v>
      </c>
      <c r="B30" s="37" t="s">
        <v>34</v>
      </c>
      <c r="C30" s="37" t="s">
        <v>37</v>
      </c>
      <c r="D30" s="37" t="s">
        <v>31</v>
      </c>
      <c r="E30" s="5">
        <v>59749165684</v>
      </c>
      <c r="F30" s="5">
        <v>59749165684</v>
      </c>
    </row>
    <row r="31">
      <c r="A31" s="11" t="s">
        <v>38</v>
      </c>
      <c r="B31" s="10" t="s">
        <v>34</v>
      </c>
      <c r="C31" s="10" t="s">
        <v>37</v>
      </c>
      <c r="D31" s="10" t="s">
        <v>39</v>
      </c>
      <c r="E31" s="6">
        <v>59749165684</v>
      </c>
      <c r="F31" s="6">
        <v>59749165684</v>
      </c>
    </row>
    <row r="32" s="35" customFormat="1">
      <c r="A32" s="36" t="s">
        <v>40</v>
      </c>
      <c r="B32" s="37" t="s">
        <v>41</v>
      </c>
      <c r="C32" s="37" t="s">
        <v>37</v>
      </c>
      <c r="D32" s="37" t="s">
        <v>39</v>
      </c>
      <c r="E32" s="5">
        <v>1071119419</v>
      </c>
      <c r="F32" s="5">
        <v>1071119419</v>
      </c>
    </row>
    <row r="33">
      <c r="A33" s="11" t="s">
        <v>42</v>
      </c>
      <c r="B33" s="10" t="s">
        <v>41</v>
      </c>
      <c r="C33" s="10" t="s">
        <v>37</v>
      </c>
      <c r="D33" s="10" t="s">
        <v>43</v>
      </c>
      <c r="E33" s="6">
        <v>333634370</v>
      </c>
      <c r="F33" s="6">
        <v>333634370</v>
      </c>
    </row>
    <row r="34">
      <c r="A34" s="11" t="s">
        <v>44</v>
      </c>
      <c r="B34" s="10" t="s">
        <v>41</v>
      </c>
      <c r="C34" s="10" t="s">
        <v>37</v>
      </c>
      <c r="D34" s="10" t="s">
        <v>45</v>
      </c>
      <c r="E34" s="6">
        <v>737485049</v>
      </c>
      <c r="F34" s="6">
        <v>737485049</v>
      </c>
    </row>
    <row r="35">
      <c r="A35" s="11" t="s">
        <v>46</v>
      </c>
      <c r="B35" s="10" t="s">
        <v>47</v>
      </c>
      <c r="C35" s="10" t="s">
        <v>48</v>
      </c>
      <c r="D35" s="10" t="s">
        <v>49</v>
      </c>
      <c r="E35" s="6">
        <v>1034205328</v>
      </c>
      <c r="F35" s="6">
        <v>1034205328</v>
      </c>
    </row>
    <row r="36">
      <c r="A36" s="11" t="s">
        <v>50</v>
      </c>
      <c r="B36" s="10" t="s">
        <v>47</v>
      </c>
      <c r="C36" s="10" t="s">
        <v>48</v>
      </c>
      <c r="D36" s="10" t="s">
        <v>51</v>
      </c>
      <c r="E36" s="6">
        <v>823873213</v>
      </c>
      <c r="F36" s="6">
        <v>823873213</v>
      </c>
    </row>
    <row r="37" s="35" customFormat="1">
      <c r="A37" s="36" t="s">
        <v>52</v>
      </c>
      <c r="B37" s="37" t="s">
        <v>31</v>
      </c>
      <c r="C37" s="37" t="s">
        <v>31</v>
      </c>
      <c r="D37" s="37" t="s">
        <v>31</v>
      </c>
      <c r="E37" s="5">
        <v>7176413486</v>
      </c>
      <c r="F37" s="5">
        <v>7176413486</v>
      </c>
    </row>
    <row r="38" s="35" customFormat="1">
      <c r="A38" s="36" t="s">
        <v>53</v>
      </c>
      <c r="B38" s="37" t="s">
        <v>34</v>
      </c>
      <c r="C38" s="37" t="s">
        <v>54</v>
      </c>
      <c r="D38" s="37" t="s">
        <v>31</v>
      </c>
      <c r="E38" s="5">
        <v>7176413486</v>
      </c>
      <c r="F38" s="5">
        <v>7176413486</v>
      </c>
    </row>
    <row r="39" s="35" customFormat="1">
      <c r="A39" s="36" t="s">
        <v>55</v>
      </c>
      <c r="B39" s="37" t="s">
        <v>34</v>
      </c>
      <c r="C39" s="37" t="s">
        <v>48</v>
      </c>
      <c r="D39" s="37" t="s">
        <v>31</v>
      </c>
      <c r="E39" s="5">
        <v>7176413486</v>
      </c>
      <c r="F39" s="5">
        <v>7176413486</v>
      </c>
    </row>
    <row r="40">
      <c r="A40" s="11" t="s">
        <v>56</v>
      </c>
      <c r="B40" s="10" t="s">
        <v>34</v>
      </c>
      <c r="C40" s="10" t="s">
        <v>48</v>
      </c>
      <c r="D40" s="10" t="s">
        <v>39</v>
      </c>
      <c r="E40" s="6">
        <v>7140793486</v>
      </c>
      <c r="F40" s="6">
        <v>7140793486</v>
      </c>
    </row>
    <row r="41">
      <c r="A41" s="11" t="s">
        <v>57</v>
      </c>
      <c r="B41" s="10" t="s">
        <v>34</v>
      </c>
      <c r="C41" s="10" t="s">
        <v>48</v>
      </c>
      <c r="D41" s="10" t="s">
        <v>58</v>
      </c>
      <c r="E41" s="6">
        <v>35620000</v>
      </c>
      <c r="F41" s="6">
        <v>35620000</v>
      </c>
    </row>
    <row r="42" s="35" customFormat="1">
      <c r="A42" s="36" t="s">
        <v>59</v>
      </c>
      <c r="B42" s="37" t="s">
        <v>31</v>
      </c>
      <c r="C42" s="37" t="s">
        <v>31</v>
      </c>
      <c r="D42" s="37" t="s">
        <v>31</v>
      </c>
      <c r="E42" s="5">
        <v>6704435409.45</v>
      </c>
      <c r="F42" s="5">
        <v>6742930087.22</v>
      </c>
    </row>
    <row r="43" s="35" customFormat="1">
      <c r="A43" s="36" t="s">
        <v>60</v>
      </c>
      <c r="B43" s="37" t="s">
        <v>61</v>
      </c>
      <c r="C43" s="37" t="s">
        <v>31</v>
      </c>
      <c r="D43" s="37" t="s">
        <v>31</v>
      </c>
      <c r="E43" s="5">
        <v>5320430707.31</v>
      </c>
      <c r="F43" s="5">
        <v>5002040740.59</v>
      </c>
    </row>
    <row r="44" s="35" customFormat="1">
      <c r="A44" s="36" t="s">
        <v>62</v>
      </c>
      <c r="B44" s="37" t="s">
        <v>61</v>
      </c>
      <c r="C44" s="37" t="s">
        <v>35</v>
      </c>
      <c r="D44" s="37" t="s">
        <v>31</v>
      </c>
      <c r="E44" s="5">
        <v>809340212</v>
      </c>
      <c r="F44" s="5">
        <v>796943422</v>
      </c>
    </row>
    <row r="45">
      <c r="A45" s="11" t="s">
        <v>63</v>
      </c>
      <c r="B45" s="10" t="s">
        <v>61</v>
      </c>
      <c r="C45" s="10" t="s">
        <v>37</v>
      </c>
      <c r="D45" s="10" t="s">
        <v>64</v>
      </c>
      <c r="E45" s="6">
        <v>72003969</v>
      </c>
      <c r="F45" s="6">
        <v>72999859</v>
      </c>
    </row>
    <row r="46">
      <c r="A46" s="11" t="s">
        <v>65</v>
      </c>
      <c r="B46" s="10" t="s">
        <v>61</v>
      </c>
      <c r="C46" s="10" t="s">
        <v>66</v>
      </c>
      <c r="D46" s="10" t="s">
        <v>64</v>
      </c>
      <c r="E46" s="6">
        <v>737336243</v>
      </c>
      <c r="F46" s="6">
        <v>723943563</v>
      </c>
    </row>
    <row r="47" s="35" customFormat="1">
      <c r="A47" s="36" t="s">
        <v>67</v>
      </c>
      <c r="B47" s="37" t="s">
        <v>61</v>
      </c>
      <c r="C47" s="37" t="s">
        <v>54</v>
      </c>
      <c r="D47" s="37" t="s">
        <v>31</v>
      </c>
      <c r="E47" s="5">
        <v>2231114881.48</v>
      </c>
      <c r="F47" s="5">
        <v>2162347988.82</v>
      </c>
    </row>
    <row r="48">
      <c r="A48" s="11" t="s">
        <v>68</v>
      </c>
      <c r="B48" s="10" t="s">
        <v>61</v>
      </c>
      <c r="C48" s="10" t="s">
        <v>48</v>
      </c>
      <c r="D48" s="10" t="s">
        <v>64</v>
      </c>
      <c r="E48" s="6">
        <v>1015000000</v>
      </c>
      <c r="F48" s="6">
        <v>1015000000</v>
      </c>
    </row>
    <row r="49">
      <c r="A49" s="11" t="s">
        <v>69</v>
      </c>
      <c r="B49" s="10" t="s">
        <v>61</v>
      </c>
      <c r="C49" s="10" t="s">
        <v>70</v>
      </c>
      <c r="D49" s="10" t="s">
        <v>64</v>
      </c>
      <c r="E49" s="6">
        <v>332434800</v>
      </c>
      <c r="F49" s="6">
        <v>181781600</v>
      </c>
    </row>
    <row r="50">
      <c r="A50" s="11" t="s">
        <v>71</v>
      </c>
      <c r="B50" s="10" t="s">
        <v>61</v>
      </c>
      <c r="C50" s="10" t="s">
        <v>72</v>
      </c>
      <c r="D50" s="10" t="s">
        <v>64</v>
      </c>
      <c r="E50" s="6">
        <v>749994899.42</v>
      </c>
      <c r="F50" s="6">
        <v>820339060.12</v>
      </c>
    </row>
    <row r="51">
      <c r="A51" s="11" t="s">
        <v>73</v>
      </c>
      <c r="B51" s="10" t="s">
        <v>61</v>
      </c>
      <c r="C51" s="10" t="s">
        <v>74</v>
      </c>
      <c r="D51" s="10" t="s">
        <v>64</v>
      </c>
      <c r="E51" s="6">
        <v>73696896</v>
      </c>
      <c r="F51" s="6">
        <v>74243519.85</v>
      </c>
    </row>
    <row r="52">
      <c r="A52" s="11" t="s">
        <v>75</v>
      </c>
      <c r="B52" s="10" t="s">
        <v>61</v>
      </c>
      <c r="C52" s="10" t="s">
        <v>76</v>
      </c>
      <c r="D52" s="10" t="s">
        <v>64</v>
      </c>
      <c r="E52" s="6">
        <v>59988286.06</v>
      </c>
      <c r="F52" s="6">
        <v>70983808.85</v>
      </c>
    </row>
    <row r="53" s="35" customFormat="1">
      <c r="A53" s="36" t="s">
        <v>77</v>
      </c>
      <c r="B53" s="37" t="s">
        <v>61</v>
      </c>
      <c r="C53" s="37" t="s">
        <v>78</v>
      </c>
      <c r="D53" s="37" t="s">
        <v>31</v>
      </c>
      <c r="E53" s="5">
        <v>405977771</v>
      </c>
      <c r="F53" s="5">
        <v>423369161</v>
      </c>
    </row>
    <row r="54" s="35" customFormat="1">
      <c r="A54" s="36" t="s">
        <v>79</v>
      </c>
      <c r="B54" s="37" t="s">
        <v>61</v>
      </c>
      <c r="C54" s="37" t="s">
        <v>80</v>
      </c>
      <c r="D54" s="37" t="s">
        <v>31</v>
      </c>
      <c r="E54" s="5">
        <v>330433513</v>
      </c>
      <c r="F54" s="5">
        <v>347824903</v>
      </c>
    </row>
    <row r="55">
      <c r="A55" s="11" t="s">
        <v>81</v>
      </c>
      <c r="B55" s="10" t="s">
        <v>61</v>
      </c>
      <c r="C55" s="10" t="s">
        <v>80</v>
      </c>
      <c r="D55" s="10" t="s">
        <v>58</v>
      </c>
      <c r="E55" s="6">
        <v>330433513</v>
      </c>
      <c r="F55" s="6">
        <v>347824903</v>
      </c>
    </row>
    <row r="56" s="35" customFormat="1">
      <c r="A56" s="36" t="s">
        <v>82</v>
      </c>
      <c r="B56" s="37" t="s">
        <v>61</v>
      </c>
      <c r="C56" s="37" t="s">
        <v>83</v>
      </c>
      <c r="D56" s="37" t="s">
        <v>31</v>
      </c>
      <c r="E56" s="5">
        <v>63221378</v>
      </c>
      <c r="F56" s="5">
        <v>63221378</v>
      </c>
    </row>
    <row r="57">
      <c r="A57" s="11" t="s">
        <v>84</v>
      </c>
      <c r="B57" s="10" t="s">
        <v>61</v>
      </c>
      <c r="C57" s="10" t="s">
        <v>83</v>
      </c>
      <c r="D57" s="10" t="s">
        <v>39</v>
      </c>
      <c r="E57" s="6">
        <v>17012000</v>
      </c>
      <c r="F57" s="6">
        <v>17012000</v>
      </c>
    </row>
    <row r="58" s="35" customFormat="1">
      <c r="A58" s="36" t="s">
        <v>85</v>
      </c>
      <c r="B58" s="37" t="s">
        <v>61</v>
      </c>
      <c r="C58" s="37" t="s">
        <v>83</v>
      </c>
      <c r="D58" s="37" t="s">
        <v>86</v>
      </c>
      <c r="E58" s="5">
        <v>46209378</v>
      </c>
      <c r="F58" s="5">
        <v>46209378</v>
      </c>
    </row>
    <row r="59">
      <c r="A59" s="11" t="s">
        <v>87</v>
      </c>
      <c r="B59" s="10" t="s">
        <v>61</v>
      </c>
      <c r="C59" s="10" t="s">
        <v>83</v>
      </c>
      <c r="D59" s="10" t="s">
        <v>88</v>
      </c>
      <c r="E59" s="6">
        <v>23568000</v>
      </c>
      <c r="F59" s="6">
        <v>23568000</v>
      </c>
    </row>
    <row r="60">
      <c r="A60" s="11" t="s">
        <v>89</v>
      </c>
      <c r="B60" s="10" t="s">
        <v>61</v>
      </c>
      <c r="C60" s="10" t="s">
        <v>83</v>
      </c>
      <c r="D60" s="10" t="s">
        <v>90</v>
      </c>
      <c r="E60" s="6">
        <v>22641378</v>
      </c>
      <c r="F60" s="6">
        <v>22641378</v>
      </c>
    </row>
    <row r="61">
      <c r="A61" s="11" t="s">
        <v>91</v>
      </c>
      <c r="B61" s="10" t="s">
        <v>61</v>
      </c>
      <c r="C61" s="10" t="s">
        <v>92</v>
      </c>
      <c r="D61" s="10" t="s">
        <v>64</v>
      </c>
      <c r="E61" s="6">
        <v>12322880</v>
      </c>
      <c r="F61" s="6">
        <v>12322880</v>
      </c>
    </row>
    <row r="62" s="35" customFormat="1">
      <c r="A62" s="36" t="s">
        <v>93</v>
      </c>
      <c r="B62" s="37" t="s">
        <v>61</v>
      </c>
      <c r="C62" s="37" t="s">
        <v>94</v>
      </c>
      <c r="D62" s="37" t="s">
        <v>31</v>
      </c>
      <c r="E62" s="5">
        <v>218932678.83</v>
      </c>
      <c r="F62" s="5">
        <v>212240488.13</v>
      </c>
    </row>
    <row r="63" s="35" customFormat="1">
      <c r="A63" s="36" t="s">
        <v>95</v>
      </c>
      <c r="B63" s="37" t="s">
        <v>61</v>
      </c>
      <c r="C63" s="37" t="s">
        <v>96</v>
      </c>
      <c r="D63" s="37" t="s">
        <v>31</v>
      </c>
      <c r="E63" s="5">
        <v>218932678.83</v>
      </c>
      <c r="F63" s="5">
        <v>212240488.13</v>
      </c>
    </row>
    <row r="64" s="35" customFormat="1">
      <c r="A64" s="36" t="s">
        <v>97</v>
      </c>
      <c r="B64" s="37" t="s">
        <v>61</v>
      </c>
      <c r="C64" s="37" t="s">
        <v>96</v>
      </c>
      <c r="D64" s="37" t="s">
        <v>39</v>
      </c>
      <c r="E64" s="5">
        <v>147739663.83</v>
      </c>
      <c r="F64" s="5">
        <v>137933973.13</v>
      </c>
    </row>
    <row r="65">
      <c r="A65" s="11" t="s">
        <v>98</v>
      </c>
      <c r="B65" s="10" t="s">
        <v>61</v>
      </c>
      <c r="C65" s="10" t="s">
        <v>96</v>
      </c>
      <c r="D65" s="10" t="s">
        <v>99</v>
      </c>
      <c r="E65" s="6">
        <v>121613164.83</v>
      </c>
      <c r="F65" s="6">
        <v>113515518.13</v>
      </c>
    </row>
    <row r="66">
      <c r="A66" s="11" t="s">
        <v>100</v>
      </c>
      <c r="B66" s="10" t="s">
        <v>61</v>
      </c>
      <c r="C66" s="10" t="s">
        <v>96</v>
      </c>
      <c r="D66" s="10" t="s">
        <v>43</v>
      </c>
      <c r="E66" s="6">
        <v>26126499</v>
      </c>
      <c r="F66" s="6">
        <v>24418455</v>
      </c>
    </row>
    <row r="67">
      <c r="A67" s="11" t="s">
        <v>101</v>
      </c>
      <c r="B67" s="10" t="s">
        <v>61</v>
      </c>
      <c r="C67" s="10" t="s">
        <v>96</v>
      </c>
      <c r="D67" s="10" t="s">
        <v>58</v>
      </c>
      <c r="E67" s="6">
        <v>17081565</v>
      </c>
      <c r="F67" s="6">
        <v>22961565</v>
      </c>
    </row>
    <row r="68">
      <c r="A68" s="11" t="s">
        <v>102</v>
      </c>
      <c r="B68" s="10" t="s">
        <v>61</v>
      </c>
      <c r="C68" s="10" t="s">
        <v>96</v>
      </c>
      <c r="D68" s="10" t="s">
        <v>103</v>
      </c>
      <c r="E68" s="6">
        <v>54111450</v>
      </c>
      <c r="F68" s="6">
        <v>51344950</v>
      </c>
    </row>
    <row r="69" s="35" customFormat="1">
      <c r="A69" s="36" t="s">
        <v>104</v>
      </c>
      <c r="B69" s="37" t="s">
        <v>61</v>
      </c>
      <c r="C69" s="37" t="s">
        <v>105</v>
      </c>
      <c r="D69" s="37" t="s">
        <v>31</v>
      </c>
      <c r="E69" s="5">
        <v>1655065164</v>
      </c>
      <c r="F69" s="5">
        <v>1407139680.64</v>
      </c>
    </row>
    <row r="70">
      <c r="A70" s="11" t="s">
        <v>106</v>
      </c>
      <c r="B70" s="10" t="s">
        <v>61</v>
      </c>
      <c r="C70" s="10" t="s">
        <v>107</v>
      </c>
      <c r="D70" s="10" t="s">
        <v>64</v>
      </c>
      <c r="E70" s="6">
        <v>32527640</v>
      </c>
      <c r="F70" s="6">
        <v>32527640</v>
      </c>
    </row>
    <row r="71" s="35" customFormat="1">
      <c r="A71" s="36" t="s">
        <v>108</v>
      </c>
      <c r="B71" s="37" t="s">
        <v>61</v>
      </c>
      <c r="C71" s="37" t="s">
        <v>109</v>
      </c>
      <c r="D71" s="37" t="s">
        <v>31</v>
      </c>
      <c r="E71" s="5">
        <v>178754432</v>
      </c>
      <c r="F71" s="5">
        <v>174749764</v>
      </c>
    </row>
    <row r="72">
      <c r="A72" s="11" t="s">
        <v>110</v>
      </c>
      <c r="B72" s="10" t="s">
        <v>61</v>
      </c>
      <c r="C72" s="10" t="s">
        <v>109</v>
      </c>
      <c r="D72" s="10" t="s">
        <v>39</v>
      </c>
      <c r="E72" s="6">
        <v>23102432</v>
      </c>
      <c r="F72" s="6">
        <v>19097764</v>
      </c>
    </row>
    <row r="73">
      <c r="A73" s="11" t="s">
        <v>111</v>
      </c>
      <c r="B73" s="10" t="s">
        <v>61</v>
      </c>
      <c r="C73" s="10" t="s">
        <v>109</v>
      </c>
      <c r="D73" s="10" t="s">
        <v>58</v>
      </c>
      <c r="E73" s="6">
        <v>155652000</v>
      </c>
      <c r="F73" s="6">
        <v>155652000</v>
      </c>
    </row>
    <row r="74">
      <c r="A74" s="11" t="s">
        <v>112</v>
      </c>
      <c r="B74" s="10" t="s">
        <v>61</v>
      </c>
      <c r="C74" s="10" t="s">
        <v>113</v>
      </c>
      <c r="D74" s="10" t="s">
        <v>64</v>
      </c>
      <c r="E74" s="6">
        <v>242500849</v>
      </c>
      <c r="F74" s="6">
        <v>242500849</v>
      </c>
    </row>
    <row r="75" s="35" customFormat="1">
      <c r="A75" s="36" t="s">
        <v>114</v>
      </c>
      <c r="B75" s="37" t="s">
        <v>61</v>
      </c>
      <c r="C75" s="37" t="s">
        <v>115</v>
      </c>
      <c r="D75" s="37" t="s">
        <v>31</v>
      </c>
      <c r="E75" s="5">
        <v>1201282243</v>
      </c>
      <c r="F75" s="5">
        <v>957361427.64</v>
      </c>
    </row>
    <row r="76">
      <c r="A76" s="11" t="s">
        <v>114</v>
      </c>
      <c r="B76" s="10" t="s">
        <v>61</v>
      </c>
      <c r="C76" s="10" t="s">
        <v>115</v>
      </c>
      <c r="D76" s="10" t="s">
        <v>90</v>
      </c>
      <c r="E76" s="6">
        <v>1201282243</v>
      </c>
      <c r="F76" s="6">
        <v>957361427.64</v>
      </c>
    </row>
    <row r="77" s="35" customFormat="1">
      <c r="A77" s="36" t="s">
        <v>116</v>
      </c>
      <c r="B77" s="37" t="s">
        <v>117</v>
      </c>
      <c r="C77" s="37" t="s">
        <v>31</v>
      </c>
      <c r="D77" s="37" t="s">
        <v>31</v>
      </c>
      <c r="E77" s="5">
        <v>1004496234.02</v>
      </c>
      <c r="F77" s="5">
        <v>1360353528.95</v>
      </c>
    </row>
    <row r="78" s="35" customFormat="1">
      <c r="A78" s="36" t="s">
        <v>118</v>
      </c>
      <c r="B78" s="37" t="s">
        <v>117</v>
      </c>
      <c r="C78" s="37" t="s">
        <v>78</v>
      </c>
      <c r="D78" s="37" t="s">
        <v>31</v>
      </c>
      <c r="E78" s="5">
        <v>199270016</v>
      </c>
      <c r="F78" s="5">
        <v>0</v>
      </c>
    </row>
    <row r="79" s="35" customFormat="1">
      <c r="A79" s="36" t="s">
        <v>79</v>
      </c>
      <c r="B79" s="37" t="s">
        <v>117</v>
      </c>
      <c r="C79" s="37" t="s">
        <v>119</v>
      </c>
      <c r="D79" s="37" t="s">
        <v>31</v>
      </c>
      <c r="E79" s="5">
        <v>199270016</v>
      </c>
      <c r="F79" s="5">
        <v>0</v>
      </c>
    </row>
    <row r="80">
      <c r="A80" s="11" t="s">
        <v>81</v>
      </c>
      <c r="B80" s="10" t="s">
        <v>117</v>
      </c>
      <c r="C80" s="10" t="s">
        <v>119</v>
      </c>
      <c r="D80" s="10" t="s">
        <v>58</v>
      </c>
      <c r="E80" s="6">
        <v>199270016</v>
      </c>
      <c r="F80" s="6">
        <v>0</v>
      </c>
    </row>
    <row r="81" s="35" customFormat="1">
      <c r="A81" s="36" t="s">
        <v>120</v>
      </c>
      <c r="B81" s="37" t="s">
        <v>117</v>
      </c>
      <c r="C81" s="37" t="s">
        <v>94</v>
      </c>
      <c r="D81" s="37" t="s">
        <v>31</v>
      </c>
      <c r="E81" s="5">
        <v>805226218.02</v>
      </c>
      <c r="F81" s="5">
        <v>1360353528.95</v>
      </c>
    </row>
    <row r="82" s="35" customFormat="1">
      <c r="A82" s="36" t="s">
        <v>82</v>
      </c>
      <c r="B82" s="37" t="s">
        <v>117</v>
      </c>
      <c r="C82" s="37" t="s">
        <v>121</v>
      </c>
      <c r="D82" s="37" t="s">
        <v>31</v>
      </c>
      <c r="E82" s="5">
        <v>555003554.02</v>
      </c>
      <c r="F82" s="5">
        <v>1171391279.92</v>
      </c>
    </row>
    <row r="83">
      <c r="A83" s="11" t="s">
        <v>84</v>
      </c>
      <c r="B83" s="10" t="s">
        <v>117</v>
      </c>
      <c r="C83" s="10" t="s">
        <v>121</v>
      </c>
      <c r="D83" s="10" t="s">
        <v>39</v>
      </c>
      <c r="E83" s="6">
        <v>315200000</v>
      </c>
      <c r="F83" s="6">
        <v>21013333.32</v>
      </c>
    </row>
    <row r="84" s="35" customFormat="1">
      <c r="A84" s="36" t="s">
        <v>122</v>
      </c>
      <c r="B84" s="37" t="s">
        <v>117</v>
      </c>
      <c r="C84" s="37" t="s">
        <v>121</v>
      </c>
      <c r="D84" s="37" t="s">
        <v>86</v>
      </c>
      <c r="E84" s="5">
        <v>239803554.02</v>
      </c>
      <c r="F84" s="5">
        <v>1150377946.6</v>
      </c>
    </row>
    <row r="85">
      <c r="A85" s="11" t="s">
        <v>123</v>
      </c>
      <c r="B85" s="10" t="s">
        <v>117</v>
      </c>
      <c r="C85" s="10" t="s">
        <v>121</v>
      </c>
      <c r="D85" s="10" t="s">
        <v>124</v>
      </c>
      <c r="E85" s="6">
        <v>5850000</v>
      </c>
      <c r="F85" s="6">
        <v>183407766.08</v>
      </c>
    </row>
    <row r="86">
      <c r="A86" s="11" t="s">
        <v>125</v>
      </c>
      <c r="B86" s="10" t="s">
        <v>117</v>
      </c>
      <c r="C86" s="10" t="s">
        <v>121</v>
      </c>
      <c r="D86" s="10" t="s">
        <v>88</v>
      </c>
      <c r="E86" s="6">
        <v>87982999.01</v>
      </c>
      <c r="F86" s="6">
        <v>496562597.8</v>
      </c>
    </row>
    <row r="87">
      <c r="A87" s="11" t="s">
        <v>126</v>
      </c>
      <c r="B87" s="10" t="s">
        <v>117</v>
      </c>
      <c r="C87" s="10" t="s">
        <v>121</v>
      </c>
      <c r="D87" s="10" t="s">
        <v>127</v>
      </c>
      <c r="E87" s="6">
        <v>30900000</v>
      </c>
      <c r="F87" s="6">
        <v>4838200.08</v>
      </c>
    </row>
    <row r="88">
      <c r="A88" s="11" t="s">
        <v>128</v>
      </c>
      <c r="B88" s="10" t="s">
        <v>117</v>
      </c>
      <c r="C88" s="10" t="s">
        <v>121</v>
      </c>
      <c r="D88" s="10" t="s">
        <v>129</v>
      </c>
      <c r="E88" s="6">
        <v>81240000</v>
      </c>
      <c r="F88" s="6">
        <v>5416000.08</v>
      </c>
    </row>
    <row r="89">
      <c r="A89" s="11" t="s">
        <v>130</v>
      </c>
      <c r="B89" s="10" t="s">
        <v>117</v>
      </c>
      <c r="C89" s="10" t="s">
        <v>121</v>
      </c>
      <c r="D89" s="10" t="s">
        <v>90</v>
      </c>
      <c r="E89" s="6">
        <v>33830555.01</v>
      </c>
      <c r="F89" s="6">
        <v>460153382.56</v>
      </c>
    </row>
    <row r="90" s="35" customFormat="1">
      <c r="A90" s="36" t="s">
        <v>131</v>
      </c>
      <c r="B90" s="37" t="s">
        <v>117</v>
      </c>
      <c r="C90" s="37" t="s">
        <v>132</v>
      </c>
      <c r="D90" s="37" t="s">
        <v>31</v>
      </c>
      <c r="E90" s="5">
        <v>250222664</v>
      </c>
      <c r="F90" s="5">
        <v>188962249.03</v>
      </c>
    </row>
    <row r="91">
      <c r="A91" s="11" t="s">
        <v>133</v>
      </c>
      <c r="B91" s="10" t="s">
        <v>117</v>
      </c>
      <c r="C91" s="10" t="s">
        <v>132</v>
      </c>
      <c r="D91" s="10" t="s">
        <v>58</v>
      </c>
      <c r="E91" s="6">
        <v>234547784</v>
      </c>
      <c r="F91" s="6">
        <v>136400000</v>
      </c>
    </row>
    <row r="92">
      <c r="A92" s="11" t="s">
        <v>134</v>
      </c>
      <c r="B92" s="10" t="s">
        <v>117</v>
      </c>
      <c r="C92" s="10" t="s">
        <v>132</v>
      </c>
      <c r="D92" s="10" t="s">
        <v>135</v>
      </c>
      <c r="E92" s="6">
        <v>15674880</v>
      </c>
      <c r="F92" s="6">
        <v>8723682.71</v>
      </c>
    </row>
    <row r="93">
      <c r="A93" s="11" t="s">
        <v>136</v>
      </c>
      <c r="B93" s="10" t="s">
        <v>117</v>
      </c>
      <c r="C93" s="10" t="s">
        <v>132</v>
      </c>
      <c r="D93" s="10" t="s">
        <v>86</v>
      </c>
      <c r="E93" s="6">
        <v>0</v>
      </c>
      <c r="F93" s="6">
        <v>43838566.32</v>
      </c>
    </row>
    <row r="94" s="35" customFormat="1">
      <c r="A94" s="36" t="s">
        <v>137</v>
      </c>
      <c r="B94" s="37" t="s">
        <v>47</v>
      </c>
      <c r="C94" s="37" t="s">
        <v>31</v>
      </c>
      <c r="D94" s="37" t="s">
        <v>31</v>
      </c>
      <c r="E94" s="5">
        <v>379508468.12</v>
      </c>
      <c r="F94" s="5">
        <v>380535817.68</v>
      </c>
    </row>
    <row r="95" s="35" customFormat="1">
      <c r="A95" s="36" t="s">
        <v>138</v>
      </c>
      <c r="B95" s="37" t="s">
        <v>47</v>
      </c>
      <c r="C95" s="37" t="s">
        <v>54</v>
      </c>
      <c r="D95" s="37" t="s">
        <v>31</v>
      </c>
      <c r="E95" s="5">
        <v>379508468.12</v>
      </c>
      <c r="F95" s="5">
        <v>380535817.68</v>
      </c>
    </row>
    <row r="96" s="35" customFormat="1">
      <c r="A96" s="36" t="s">
        <v>139</v>
      </c>
      <c r="B96" s="37" t="s">
        <v>47</v>
      </c>
      <c r="C96" s="37" t="s">
        <v>48</v>
      </c>
      <c r="D96" s="37" t="s">
        <v>31</v>
      </c>
      <c r="E96" s="5">
        <v>379508468.12</v>
      </c>
      <c r="F96" s="5">
        <v>380535817.68</v>
      </c>
    </row>
    <row r="97" s="35" customFormat="1">
      <c r="A97" s="36" t="s">
        <v>138</v>
      </c>
      <c r="B97" s="37" t="s">
        <v>47</v>
      </c>
      <c r="C97" s="37" t="s">
        <v>48</v>
      </c>
      <c r="D97" s="37" t="s">
        <v>39</v>
      </c>
      <c r="E97" s="5">
        <v>363444548.12</v>
      </c>
      <c r="F97" s="5">
        <v>364772839.42</v>
      </c>
    </row>
    <row r="98">
      <c r="A98" s="11" t="s">
        <v>140</v>
      </c>
      <c r="B98" s="10" t="s">
        <v>47</v>
      </c>
      <c r="C98" s="10" t="s">
        <v>48</v>
      </c>
      <c r="D98" s="10" t="s">
        <v>141</v>
      </c>
      <c r="E98" s="6">
        <v>1000000</v>
      </c>
      <c r="F98" s="6">
        <v>1099205.33</v>
      </c>
    </row>
    <row r="99">
      <c r="A99" s="11" t="s">
        <v>142</v>
      </c>
      <c r="B99" s="10" t="s">
        <v>47</v>
      </c>
      <c r="C99" s="10" t="s">
        <v>48</v>
      </c>
      <c r="D99" s="10" t="s">
        <v>143</v>
      </c>
      <c r="E99" s="6">
        <v>362444548.12</v>
      </c>
      <c r="F99" s="6">
        <v>363673634.09</v>
      </c>
    </row>
    <row r="100">
      <c r="A100" s="11" t="s">
        <v>144</v>
      </c>
      <c r="B100" s="10" t="s">
        <v>47</v>
      </c>
      <c r="C100" s="10" t="s">
        <v>48</v>
      </c>
      <c r="D100" s="10" t="s">
        <v>58</v>
      </c>
      <c r="E100" s="6">
        <v>16063920</v>
      </c>
      <c r="F100" s="6">
        <v>15762978.26</v>
      </c>
    </row>
    <row r="104">
      <c r="A104" s="0" t="s">
        <v>145</v>
      </c>
      <c r="E104" s="12" t="s">
        <v>146</v>
      </c>
      <c r="F104" s="12"/>
    </row>
    <row r="107">
      <c r="A107" s="0" t="s">
        <v>147</v>
      </c>
      <c r="E107" s="13" t="s">
        <v>148</v>
      </c>
      <c r="F107" s="13"/>
    </row>
  </sheetData>
  <mergeCells>
    <mergeCell ref="A13:E13"/>
    <mergeCell ref="C1:F1"/>
    <mergeCell ref="A2:F2"/>
    <mergeCell ref="A4:F4"/>
    <mergeCell ref="A5:F5"/>
    <mergeCell ref="A6:F6"/>
    <mergeCell ref="A7:F7"/>
    <mergeCell ref="A8:F8"/>
    <mergeCell ref="A9:F9"/>
    <mergeCell ref="A10:E10"/>
    <mergeCell ref="A11:E11"/>
    <mergeCell ref="A12:E12"/>
    <mergeCell ref="E104:F104"/>
    <mergeCell ref="E107:F107"/>
    <mergeCell ref="A14:E14"/>
    <mergeCell ref="A15:E15"/>
    <mergeCell ref="A16:E16"/>
    <mergeCell ref="A17:E17"/>
    <mergeCell ref="A23:E23"/>
    <mergeCell ref="A25:F25"/>
    <mergeCell ref="A18:E18"/>
    <mergeCell ref="A19:E19"/>
    <mergeCell ref="A20:E20"/>
    <mergeCell ref="A21:E21"/>
    <mergeCell ref="A22:E2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TK</vt:lpstr>
      <vt:lpstr>ImportRow</vt:lpstr>
      <vt:lpstr>Organization</vt:lpstr>
      <vt:lpstr>Period</vt:lpstr>
      <vt:lpstr>R_116</vt:lpstr>
      <vt:lpstr>R_117</vt:lpstr>
      <vt:lpstr>R_23</vt:lpstr>
      <vt:lpstr>R_25</vt:lpstr>
      <vt:lpstr>R_26</vt:lpstr>
      <vt:lpstr>R_27</vt:lpstr>
      <vt:lpstr>R_28</vt:lpstr>
      <vt:lpstr>R_30</vt:lpstr>
      <vt:lpstr>SettlementAccountCode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тфч</cp:lastModifiedBy>
  <dcterms:created xsi:type="dcterms:W3CDTF">2021-12-29T07:31:22Z</dcterms:created>
  <dcterms:modified xsi:type="dcterms:W3CDTF">2025-04-03T12:58:58Z</dcterms:modified>
</cp:coreProperties>
</file>